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se.keten\Desktop\"/>
    </mc:Choice>
  </mc:AlternateContent>
  <bookViews>
    <workbookView xWindow="0" yWindow="0" windowWidth="28800" windowHeight="12450" tabRatio="708" firstSheet="7" activeTab="7"/>
  </bookViews>
  <sheets>
    <sheet name="U16 KIZLAR FERDİ " sheetId="8" state="hidden" r:id="rId1"/>
    <sheet name="KÜÇÜK ERKEKLER TAKIM KAYIT" sheetId="6" r:id="rId2"/>
    <sheet name="KÜÇÜK ERKEKLER FERDİ KAYIT" sheetId="12" r:id="rId3"/>
    <sheet name="KÜÇÜK KIZLAR TAKIM KAYIT " sheetId="13" r:id="rId4"/>
    <sheet name="KÜÇÜK KIZLAR FERDİ KAYIT " sheetId="14" r:id="rId5"/>
    <sheet name="U16 FERDİ" sheetId="5" state="hidden" r:id="rId6"/>
    <sheet name="MÜSABAKA PROĞRAMI" sheetId="11" state="hidden" r:id="rId7"/>
    <sheet name="KÜÇÜKLER MÜSABAKA PROĞRAMI" sheetId="15" r:id="rId8"/>
    <sheet name="KÜÇÜKLER MÜSABAKA PROĞRAMI  (3" sheetId="17" state="hidden" r:id="rId9"/>
    <sheet name="KÜÇÜKLER MÜSABAKA PROĞRAMI (2)" sheetId="16" state="hidden" r:id="rId10"/>
  </sheets>
  <definedNames>
    <definedName name="_xlnm._FilterDatabase" localSheetId="1" hidden="1">'KÜÇÜK ERKEKLER TAKIM KAYIT'!$E$7:$E$26</definedName>
    <definedName name="_xlnm._FilterDatabase" localSheetId="3" hidden="1">'KÜÇÜK KIZLAR TAKIM KAYIT '!$E$7:$E$26</definedName>
    <definedName name="_xlnm.Print_Area" localSheetId="2">'KÜÇÜK ERKEKLER FERDİ KAYIT'!$A$1:$H$26</definedName>
    <definedName name="_xlnm.Print_Area" localSheetId="1">'KÜÇÜK ERKEKLER TAKIM KAYIT'!$A$1:$G$23</definedName>
    <definedName name="_xlnm.Print_Area" localSheetId="4">'KÜÇÜK KIZLAR FERDİ KAYIT '!$A$1:$H$26</definedName>
    <definedName name="_xlnm.Print_Area" localSheetId="3">'KÜÇÜK KIZLAR TAKIM KAYIT '!$A$1:$G$23</definedName>
    <definedName name="_xlnm.Print_Area" localSheetId="5">'U16 FERDİ'!$A$1:$G$31</definedName>
    <definedName name="_xlnm.Print_Area" localSheetId="0">'U16 KIZLAR FERDİ 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7" l="1"/>
  <c r="B32" i="17" s="1"/>
  <c r="C32" i="17" s="1"/>
  <c r="A31" i="17"/>
  <c r="B31" i="17" s="1"/>
  <c r="C31" i="17" s="1"/>
  <c r="A30" i="17"/>
  <c r="B30" i="17" s="1"/>
  <c r="C30" i="17" s="1"/>
  <c r="A29" i="17"/>
  <c r="B29" i="17" s="1"/>
  <c r="C29" i="17" s="1"/>
  <c r="B28" i="17"/>
  <c r="C28" i="17" s="1"/>
  <c r="A28" i="17"/>
  <c r="A27" i="17"/>
  <c r="B27" i="17" s="1"/>
  <c r="C27" i="17" s="1"/>
  <c r="A26" i="17"/>
  <c r="B26" i="17" s="1"/>
  <c r="C26" i="17" s="1"/>
  <c r="A25" i="17"/>
  <c r="B25" i="17" s="1"/>
  <c r="C25" i="17" s="1"/>
  <c r="A24" i="17"/>
  <c r="B24" i="17" s="1"/>
  <c r="C24" i="17" s="1"/>
  <c r="A23" i="17"/>
  <c r="B23" i="17" s="1"/>
  <c r="C23" i="17" s="1"/>
  <c r="A22" i="17"/>
  <c r="B22" i="17" s="1"/>
  <c r="C22" i="17" s="1"/>
  <c r="B21" i="17"/>
  <c r="C21" i="17" s="1"/>
  <c r="A21" i="17"/>
  <c r="A17" i="17"/>
  <c r="B17" i="17" s="1"/>
  <c r="C17" i="17" s="1"/>
  <c r="A16" i="17"/>
  <c r="B16" i="17" s="1"/>
  <c r="C16" i="17" s="1"/>
  <c r="A15" i="17"/>
  <c r="B15" i="17" s="1"/>
  <c r="C15" i="17" s="1"/>
  <c r="A14" i="17"/>
  <c r="B14" i="17" s="1"/>
  <c r="C14" i="17" s="1"/>
  <c r="A13" i="17"/>
  <c r="B13" i="17" s="1"/>
  <c r="C13" i="17" s="1"/>
  <c r="A12" i="17"/>
  <c r="B12" i="17" s="1"/>
  <c r="C12" i="17" s="1"/>
  <c r="A11" i="17"/>
  <c r="B11" i="17" s="1"/>
  <c r="C11" i="17" s="1"/>
  <c r="A10" i="17"/>
  <c r="B10" i="17" s="1"/>
  <c r="C10" i="17" s="1"/>
  <c r="B9" i="17"/>
  <c r="C9" i="17" s="1"/>
  <c r="A9" i="17"/>
  <c r="A8" i="17"/>
  <c r="B8" i="17" s="1"/>
  <c r="C8" i="17" s="1"/>
  <c r="A7" i="17"/>
  <c r="B7" i="17" s="1"/>
  <c r="C7" i="17" s="1"/>
  <c r="C19" i="6" l="1"/>
  <c r="A70" i="16"/>
  <c r="B70" i="16" s="1"/>
  <c r="C70" i="16" s="1"/>
  <c r="A69" i="16"/>
  <c r="B69" i="16" s="1"/>
  <c r="C69" i="16" s="1"/>
  <c r="A68" i="16"/>
  <c r="B68" i="16" s="1"/>
  <c r="C68" i="16" s="1"/>
  <c r="A67" i="16"/>
  <c r="B67" i="16" s="1"/>
  <c r="C67" i="16" s="1"/>
  <c r="A66" i="16"/>
  <c r="B66" i="16" s="1"/>
  <c r="C66" i="16" s="1"/>
  <c r="A65" i="16"/>
  <c r="B65" i="16" s="1"/>
  <c r="C65" i="16" s="1"/>
  <c r="B64" i="16"/>
  <c r="C64" i="16" s="1"/>
  <c r="A64" i="16"/>
  <c r="A63" i="16"/>
  <c r="B63" i="16"/>
  <c r="C63" i="16" s="1"/>
  <c r="A62" i="16"/>
  <c r="B62" i="16" s="1"/>
  <c r="C62" i="16" s="1"/>
  <c r="A61" i="16"/>
  <c r="B61" i="16" s="1"/>
  <c r="C61" i="16" s="1"/>
  <c r="A60" i="16"/>
  <c r="B60" i="16" s="1"/>
  <c r="C60" i="16" s="1"/>
  <c r="A59" i="16"/>
  <c r="B59" i="16" s="1"/>
  <c r="C59" i="16" s="1"/>
  <c r="A55" i="16"/>
  <c r="B55" i="16" s="1"/>
  <c r="C55" i="16" s="1"/>
  <c r="A54" i="16"/>
  <c r="B54" i="16" s="1"/>
  <c r="C54" i="16" s="1"/>
  <c r="B53" i="16"/>
  <c r="C53" i="16" s="1"/>
  <c r="A53" i="16"/>
  <c r="A52" i="16"/>
  <c r="B52" i="16" s="1"/>
  <c r="C52" i="16" s="1"/>
  <c r="A51" i="16"/>
  <c r="B51" i="16" s="1"/>
  <c r="C51" i="16" s="1"/>
  <c r="A50" i="16"/>
  <c r="B50" i="16" s="1"/>
  <c r="C50" i="16" s="1"/>
  <c r="A49" i="16"/>
  <c r="B49" i="16" s="1"/>
  <c r="C49" i="16" s="1"/>
  <c r="A48" i="16"/>
  <c r="B48" i="16"/>
  <c r="C48" i="16" s="1"/>
  <c r="A47" i="16"/>
  <c r="B47" i="16" s="1"/>
  <c r="C47" i="16" s="1"/>
  <c r="A46" i="16"/>
  <c r="B46" i="16" s="1"/>
  <c r="C46" i="16" s="1"/>
  <c r="A45" i="16"/>
  <c r="B45" i="16" s="1"/>
  <c r="C45" i="16" s="1"/>
  <c r="A33" i="16"/>
  <c r="B33" i="16" s="1"/>
  <c r="C33" i="16" s="1"/>
  <c r="A32" i="16"/>
  <c r="B32" i="16" s="1"/>
  <c r="C32" i="16" s="1"/>
  <c r="A31" i="16"/>
  <c r="B31" i="16" s="1"/>
  <c r="C31" i="16" s="1"/>
  <c r="A30" i="16"/>
  <c r="B30" i="16" s="1"/>
  <c r="C30" i="16" s="1"/>
  <c r="A29" i="16"/>
  <c r="B29" i="16" s="1"/>
  <c r="C29" i="16" s="1"/>
  <c r="A28" i="16"/>
  <c r="B28" i="16" s="1"/>
  <c r="C28" i="16" s="1"/>
  <c r="A27" i="16"/>
  <c r="B27" i="16" s="1"/>
  <c r="C27" i="16" s="1"/>
  <c r="A26" i="16"/>
  <c r="B26" i="16" s="1"/>
  <c r="C26" i="16" s="1"/>
  <c r="A25" i="16"/>
  <c r="B25" i="16"/>
  <c r="C25" i="16" s="1"/>
  <c r="A24" i="16"/>
  <c r="B24" i="16" s="1"/>
  <c r="C24" i="16" s="1"/>
  <c r="A23" i="16"/>
  <c r="B23" i="16" s="1"/>
  <c r="C23" i="16" s="1"/>
  <c r="A22" i="16"/>
  <c r="B22" i="16" s="1"/>
  <c r="C22" i="16" s="1"/>
  <c r="A18" i="16"/>
  <c r="B18" i="16" s="1"/>
  <c r="C18" i="16" s="1"/>
  <c r="A17" i="16"/>
  <c r="B17" i="16" s="1"/>
  <c r="C17" i="16" s="1"/>
  <c r="A16" i="16"/>
  <c r="B16" i="16" s="1"/>
  <c r="C16" i="16" s="1"/>
  <c r="A15" i="16"/>
  <c r="B15" i="16" s="1"/>
  <c r="C15" i="16" s="1"/>
  <c r="A14" i="16"/>
  <c r="B14" i="16" s="1"/>
  <c r="C14" i="16" s="1"/>
  <c r="A13" i="16"/>
  <c r="B13" i="16" s="1"/>
  <c r="C13" i="16" s="1"/>
  <c r="A12" i="16"/>
  <c r="B12" i="16" s="1"/>
  <c r="C12" i="16" s="1"/>
  <c r="A11" i="16"/>
  <c r="B11" i="16" s="1"/>
  <c r="C11" i="16" s="1"/>
  <c r="A10" i="16"/>
  <c r="B10" i="16"/>
  <c r="C10" i="16" s="1"/>
  <c r="A9" i="16"/>
  <c r="B9" i="16" s="1"/>
  <c r="C9" i="16" s="1"/>
  <c r="A8" i="16"/>
  <c r="B8" i="16" s="1"/>
  <c r="C8" i="16" s="1"/>
  <c r="A22" i="15"/>
  <c r="B22" i="15" s="1"/>
  <c r="C22" i="15" s="1"/>
  <c r="A21" i="15"/>
  <c r="B21" i="15" s="1"/>
  <c r="C21" i="15" s="1"/>
  <c r="A20" i="15"/>
  <c r="B20" i="15" s="1"/>
  <c r="C20" i="15" s="1"/>
  <c r="A19" i="15"/>
  <c r="B19" i="15" s="1"/>
  <c r="C19" i="15" s="1"/>
  <c r="A18" i="15"/>
  <c r="B18" i="15" s="1"/>
  <c r="C18" i="15" s="1"/>
  <c r="A17" i="15"/>
  <c r="B17" i="15" s="1"/>
  <c r="C17" i="15" s="1"/>
  <c r="A16" i="15"/>
  <c r="B16" i="15" s="1"/>
  <c r="C16" i="15" s="1"/>
  <c r="A10" i="15"/>
  <c r="B10" i="15" s="1"/>
  <c r="C10" i="15" s="1"/>
  <c r="A12" i="15"/>
  <c r="B12" i="15" s="1"/>
  <c r="C12" i="15" s="1"/>
  <c r="A11" i="15"/>
  <c r="B11" i="15" s="1"/>
  <c r="C11" i="15" s="1"/>
  <c r="A9" i="15"/>
  <c r="B9" i="15" s="1"/>
  <c r="C9" i="15" s="1"/>
  <c r="A8" i="15"/>
  <c r="B8" i="15" s="1"/>
  <c r="C8" i="15" s="1"/>
  <c r="A7" i="15"/>
  <c r="B7" i="15" s="1"/>
  <c r="C7" i="15" s="1"/>
  <c r="C19" i="13"/>
  <c r="F19" i="13"/>
  <c r="E19" i="13"/>
  <c r="D19" i="13"/>
  <c r="B19" i="13"/>
  <c r="F19" i="6"/>
  <c r="E19" i="6"/>
  <c r="D19" i="6"/>
  <c r="B19" i="6"/>
  <c r="A32" i="11"/>
  <c r="B32" i="11" s="1"/>
  <c r="A33" i="11"/>
  <c r="B33" i="11" s="1"/>
  <c r="A34" i="11"/>
  <c r="B34" i="11"/>
  <c r="A35" i="11"/>
  <c r="B35" i="11" s="1"/>
  <c r="A36" i="11"/>
  <c r="B36" i="11" s="1"/>
  <c r="A37" i="11"/>
  <c r="B37" i="11" s="1"/>
  <c r="A38" i="11"/>
  <c r="B38" i="11"/>
  <c r="A15" i="11"/>
  <c r="B15" i="11" s="1"/>
  <c r="A16" i="11"/>
  <c r="B16" i="11" s="1"/>
  <c r="A17" i="11"/>
  <c r="B17" i="11" s="1"/>
  <c r="A18" i="11"/>
  <c r="B18" i="11"/>
  <c r="A19" i="11"/>
  <c r="B19" i="11" s="1"/>
  <c r="A27" i="11"/>
  <c r="B27" i="11" s="1"/>
  <c r="A28" i="11"/>
  <c r="B28" i="11" s="1"/>
  <c r="A6" i="11"/>
  <c r="B6" i="11"/>
  <c r="A24" i="11"/>
  <c r="B24" i="11" s="1"/>
  <c r="A25" i="11"/>
  <c r="B25" i="11" s="1"/>
  <c r="A31" i="11"/>
  <c r="B31" i="11" s="1"/>
  <c r="A30" i="11"/>
  <c r="B30" i="11"/>
  <c r="A29" i="11"/>
  <c r="B29" i="11" s="1"/>
  <c r="A26" i="11"/>
  <c r="B26" i="11" s="1"/>
  <c r="A23" i="11"/>
  <c r="B23" i="11" s="1"/>
  <c r="A14" i="11"/>
  <c r="B14" i="11"/>
  <c r="A13" i="11"/>
  <c r="B13" i="11" s="1"/>
  <c r="A12" i="11"/>
  <c r="B12" i="11" s="1"/>
  <c r="A11" i="11"/>
  <c r="B11" i="11" s="1"/>
  <c r="A10" i="11"/>
  <c r="B10" i="11"/>
  <c r="A9" i="11"/>
  <c r="B9" i="11" s="1"/>
  <c r="A8" i="11"/>
  <c r="B8" i="11" s="1"/>
  <c r="A7" i="11"/>
  <c r="B7" i="11" s="1"/>
  <c r="F7" i="5"/>
  <c r="F7" i="8"/>
</calcChain>
</file>

<file path=xl/sharedStrings.xml><?xml version="1.0" encoding="utf-8"?>
<sst xmlns="http://schemas.openxmlformats.org/spreadsheetml/2006/main" count="547" uniqueCount="133">
  <si>
    <t>S.N.</t>
  </si>
  <si>
    <t>ADI VE SOYADI</t>
  </si>
  <si>
    <t>UZUN</t>
  </si>
  <si>
    <t>YÜKSEK</t>
  </si>
  <si>
    <t>GÜLLE</t>
  </si>
  <si>
    <t>CİRİT</t>
  </si>
  <si>
    <t>100M</t>
  </si>
  <si>
    <t>800M</t>
  </si>
  <si>
    <r>
      <t xml:space="preserve">DOĞUM TARİHİ
</t>
    </r>
    <r>
      <rPr>
        <b/>
        <sz val="8"/>
        <color indexed="10"/>
        <rFont val="Cambria"/>
        <family val="1"/>
        <charset val="162"/>
      </rPr>
      <t>Gün/Ay/Yıl</t>
    </r>
  </si>
  <si>
    <t>TAKIM YARIŞACAĞI BRANŞ</t>
  </si>
  <si>
    <t>:</t>
  </si>
  <si>
    <t>Telefon Numarası</t>
  </si>
  <si>
    <t>Okulu</t>
  </si>
  <si>
    <t>İmza</t>
  </si>
  <si>
    <t>İdareci Adı Soyadı</t>
  </si>
  <si>
    <t>Kategori :</t>
  </si>
  <si>
    <t>İLİ - OKUL ADI</t>
  </si>
  <si>
    <t>FERDİ KAYIT LİSTESİ</t>
  </si>
  <si>
    <t>YARIŞACAĞI BRANŞ</t>
  </si>
  <si>
    <t>GÖGÜS NO</t>
  </si>
  <si>
    <t>Gençlik ve Spor Bakanlığı
Spor Genel Müdürlüğü
Spor Faaliyetleri Daire Başkanlığı</t>
  </si>
  <si>
    <t>1500M</t>
  </si>
  <si>
    <r>
      <rPr>
        <b/>
        <i/>
        <sz val="14"/>
        <color indexed="8"/>
        <rFont val="Cambria"/>
        <family val="1"/>
        <charset val="162"/>
      </rPr>
      <t xml:space="preserve"> Kızlar    (  </t>
    </r>
    <r>
      <rPr>
        <b/>
        <i/>
        <sz val="20"/>
        <color indexed="8"/>
        <rFont val="Cambria"/>
        <family val="1"/>
        <charset val="162"/>
      </rPr>
      <t xml:space="preserve"> </t>
    </r>
    <r>
      <rPr>
        <b/>
        <i/>
        <sz val="14"/>
        <color indexed="8"/>
        <rFont val="Cambria"/>
        <family val="1"/>
        <charset val="162"/>
      </rPr>
      <t xml:space="preserve">  )</t>
    </r>
    <r>
      <rPr>
        <i/>
        <sz val="12"/>
        <color indexed="8"/>
        <rFont val="Cambria"/>
        <family val="1"/>
        <charset val="162"/>
      </rPr>
      <t xml:space="preserve"> ve </t>
    </r>
    <r>
      <rPr>
        <b/>
        <i/>
        <sz val="14"/>
        <color indexed="8"/>
        <rFont val="Cambria"/>
        <family val="1"/>
        <charset val="162"/>
      </rPr>
      <t>Erkekler</t>
    </r>
    <r>
      <rPr>
        <i/>
        <sz val="12"/>
        <color indexed="8"/>
        <rFont val="Cambria"/>
        <family val="1"/>
        <charset val="162"/>
      </rPr>
      <t xml:space="preserve"> </t>
    </r>
    <r>
      <rPr>
        <b/>
        <i/>
        <sz val="16"/>
        <color indexed="8"/>
        <rFont val="Cambria"/>
        <family val="1"/>
        <charset val="162"/>
      </rPr>
      <t>(  X  )i</t>
    </r>
    <r>
      <rPr>
        <i/>
        <sz val="12"/>
        <color indexed="8"/>
        <rFont val="Cambria"/>
        <family val="1"/>
        <charset val="162"/>
      </rPr>
      <t>çin ayrı ayrı doldurulacaktır.</t>
    </r>
  </si>
  <si>
    <r>
      <rPr>
        <b/>
        <i/>
        <sz val="14"/>
        <color indexed="8"/>
        <rFont val="Cambria"/>
        <family val="1"/>
        <charset val="162"/>
      </rPr>
      <t xml:space="preserve"> Kızlar    (  </t>
    </r>
    <r>
      <rPr>
        <b/>
        <i/>
        <sz val="16"/>
        <color indexed="8"/>
        <rFont val="Cambria"/>
        <family val="1"/>
        <charset val="162"/>
      </rPr>
      <t xml:space="preserve">X </t>
    </r>
    <r>
      <rPr>
        <b/>
        <i/>
        <sz val="14"/>
        <color indexed="8"/>
        <rFont val="Cambria"/>
        <family val="1"/>
        <charset val="162"/>
      </rPr>
      <t>)</t>
    </r>
    <r>
      <rPr>
        <i/>
        <sz val="12"/>
        <color indexed="8"/>
        <rFont val="Cambria"/>
        <family val="1"/>
        <charset val="162"/>
      </rPr>
      <t xml:space="preserve"> ve </t>
    </r>
    <r>
      <rPr>
        <b/>
        <i/>
        <sz val="14"/>
        <color indexed="8"/>
        <rFont val="Cambria"/>
        <family val="1"/>
        <charset val="162"/>
      </rPr>
      <t>Erkekler</t>
    </r>
    <r>
      <rPr>
        <i/>
        <sz val="12"/>
        <color indexed="8"/>
        <rFont val="Cambria"/>
        <family val="1"/>
        <charset val="162"/>
      </rPr>
      <t xml:space="preserve"> </t>
    </r>
    <r>
      <rPr>
        <b/>
        <i/>
        <sz val="16"/>
        <color indexed="8"/>
        <rFont val="Cambria"/>
        <family val="1"/>
        <charset val="162"/>
      </rPr>
      <t>(     )i</t>
    </r>
    <r>
      <rPr>
        <i/>
        <sz val="12"/>
        <color indexed="8"/>
        <rFont val="Cambria"/>
        <family val="1"/>
        <charset val="162"/>
      </rPr>
      <t>çin ayrı ayrı doldurulacaktır.</t>
    </r>
  </si>
  <si>
    <t>KONTROL ODASI GİRİŞ</t>
  </si>
  <si>
    <t>KONTROL ODASI ÇIKIŞ</t>
  </si>
  <si>
    <t>YARIŞMA SAATİ</t>
  </si>
  <si>
    <t>BRANŞ</t>
  </si>
  <si>
    <t>KATEGORİ</t>
  </si>
  <si>
    <t>HAKEMLERCE SAHA VE SEKTÖRLERİN HAZIRLANMASI</t>
  </si>
  <si>
    <t>ERKEK</t>
  </si>
  <si>
    <t>KIZLAR</t>
  </si>
  <si>
    <t>GÜLLE ATMA</t>
  </si>
  <si>
    <t>UZUN ATLAMA</t>
  </si>
  <si>
    <t>100 METRE</t>
  </si>
  <si>
    <t>1500 METRE</t>
  </si>
  <si>
    <t>100 METRE ENGELLİ</t>
  </si>
  <si>
    <t>800 METRE</t>
  </si>
  <si>
    <t>1. GÜN</t>
  </si>
  <si>
    <t xml:space="preserve"> 1. GÜN</t>
  </si>
  <si>
    <t>CİRİT ATMA</t>
  </si>
  <si>
    <t>HAKEM TOPLANTISI SEKTÖRLERİN HAZIRLANMASI</t>
  </si>
  <si>
    <t>ÇEKİÇ ATMA</t>
  </si>
  <si>
    <t>SIRIKLA ATLAMA</t>
  </si>
  <si>
    <t>300 METRE ENGELLİ</t>
  </si>
  <si>
    <t>ÜÇADIM ATLAMA</t>
  </si>
  <si>
    <t>YÜKSEK ATLAMA</t>
  </si>
  <si>
    <t>101 METRE</t>
  </si>
  <si>
    <t>DİSK ATMA</t>
  </si>
  <si>
    <t>200 METRE</t>
  </si>
  <si>
    <t>4*100 METRE BAYRAK</t>
  </si>
  <si>
    <t>U16 BÖLGE TAKIMI YARIŞMALARI
SİVAS BİRİNCİLİĞİ PROĞRAMI</t>
  </si>
  <si>
    <t>U16 BÖLGE TAKIMI YARIŞMALARI ( 2004-2005 DOĞUMLULAR)</t>
  </si>
  <si>
    <t>200M</t>
  </si>
  <si>
    <t>100M.ENG</t>
  </si>
  <si>
    <t>300M.ENG</t>
  </si>
  <si>
    <t>ÇEKİÇ</t>
  </si>
  <si>
    <t>ÜÇADIM</t>
  </si>
  <si>
    <t>SIRIK</t>
  </si>
  <si>
    <t>DİSK</t>
  </si>
  <si>
    <t>TAKIM KAYIT LİSTESİ KIZLAR</t>
  </si>
  <si>
    <t>OKULU  VEYA KULÜBÜ       :</t>
  </si>
  <si>
    <t>T.C.NO</t>
  </si>
  <si>
    <t>İLİ - KULÜBÜ/OKUL ADI</t>
  </si>
  <si>
    <t>TAKIM KAYIT LİSTESİ ERKEKLER</t>
  </si>
  <si>
    <t>FERDİ KAYIT LİSTESİ ERKEKLER</t>
  </si>
  <si>
    <t>T.C KİMLİK NO</t>
  </si>
  <si>
    <t>110M.ENG</t>
  </si>
  <si>
    <r>
      <rPr>
        <b/>
        <i/>
        <sz val="10"/>
        <color indexed="10"/>
        <rFont val="Cambria"/>
        <family val="1"/>
        <charset val="162"/>
      </rPr>
      <t>DOĞUM TARİHİ</t>
    </r>
    <r>
      <rPr>
        <b/>
        <i/>
        <sz val="11"/>
        <color indexed="10"/>
        <rFont val="Cambria"/>
        <family val="1"/>
        <charset val="162"/>
      </rPr>
      <t xml:space="preserve">
</t>
    </r>
    <r>
      <rPr>
        <b/>
        <sz val="8"/>
        <color indexed="10"/>
        <rFont val="Cambria"/>
        <family val="1"/>
        <charset val="162"/>
      </rPr>
      <t>Gün/Ay/Yıl</t>
    </r>
  </si>
  <si>
    <t>60M</t>
  </si>
  <si>
    <t>1000M</t>
  </si>
  <si>
    <t>FIRLATMA</t>
  </si>
  <si>
    <t>5X60M</t>
  </si>
  <si>
    <t>KÜÇÜKLER YARIŞMALARI</t>
  </si>
  <si>
    <t>13:00-17:00
17:00
18:00-21:00</t>
  </si>
  <si>
    <t>TEKNİK TOPLANTI EVRAKLARININ HAZIRLANMASI
TEKNİK TOPLANTI
START LİSTELERİNİN HAZIRLANMASI</t>
  </si>
  <si>
    <t>Kontrol Odası Giriş</t>
  </si>
  <si>
    <t>Kontrol Odası Çıkış</t>
  </si>
  <si>
    <t>Sahaya Giriş</t>
  </si>
  <si>
    <t>Yarışma Saati</t>
  </si>
  <si>
    <t>Branş</t>
  </si>
  <si>
    <t>Kategori</t>
  </si>
  <si>
    <t>60 METRE  1.SERİ (takım)</t>
  </si>
  <si>
    <t>KÜÇÜK KIZ</t>
  </si>
  <si>
    <t>15+23</t>
  </si>
  <si>
    <t>60 METRE  2.SERİ (takım)</t>
  </si>
  <si>
    <t>60 METRE  3.SERİ (ferdi)</t>
  </si>
  <si>
    <t>Fırlatma Topu (80 gr)</t>
  </si>
  <si>
    <t>15+4</t>
  </si>
  <si>
    <t>KÜÇÜK ERKEK</t>
  </si>
  <si>
    <t>16+48</t>
  </si>
  <si>
    <t>Uzun Atlama Basma alanı 1,5 m (takım)</t>
  </si>
  <si>
    <t>16+2</t>
  </si>
  <si>
    <t>16+1</t>
  </si>
  <si>
    <t>Uzun Atlama Basma alanı 1,5 m (ferdi)</t>
  </si>
  <si>
    <t>18:00-21:00</t>
  </si>
  <si>
    <t xml:space="preserve">1.GÜN YARIŞMA SONUÇLARI İLANI </t>
  </si>
  <si>
    <t>800 METRE 1.SERİ</t>
  </si>
  <si>
    <t>800 METRE 2.SERİ</t>
  </si>
  <si>
    <t>15+10</t>
  </si>
  <si>
    <t>800 METRE 3.SERİ</t>
  </si>
  <si>
    <t xml:space="preserve">Uzun Atlama Basma alanı 1,5 m </t>
  </si>
  <si>
    <t>16+4</t>
  </si>
  <si>
    <t>1000 METRE 1.SERİ</t>
  </si>
  <si>
    <t>1000 METRE 2.SERİ</t>
  </si>
  <si>
    <t>1000 METRE 3.SERİ</t>
  </si>
  <si>
    <t>5X60 METRE BAYRAK 1.SERİ</t>
  </si>
  <si>
    <t>5X60 METRE BAYRAK 2.SERİ</t>
  </si>
  <si>
    <t>ÖDÜL TÖRENİ</t>
  </si>
  <si>
    <t>19:30-21:30</t>
  </si>
  <si>
    <t>YARIŞMALARIN TASNİFİ,TESCİLİ VE İLANI</t>
  </si>
  <si>
    <t>2018-2019 OKULLARARASI PUANLI ATLETİZM SİVAS İL YARIŞMALARI</t>
  </si>
  <si>
    <t>24-25.04.2019</t>
  </si>
  <si>
    <t xml:space="preserve">OKULLAR ARASI KÜÇÜKLER PUANLI ATLETİZM SİVAS İL SEÇMELERİ YARIŞMALARI </t>
  </si>
  <si>
    <t>FERDİ KAYIT LİSTESİ KIZLAR</t>
  </si>
  <si>
    <t>14:30-17:30</t>
  </si>
  <si>
    <t>16:30-21:30</t>
  </si>
  <si>
    <r>
      <t xml:space="preserve">KAYITLARI  </t>
    </r>
    <r>
      <rPr>
        <b/>
        <sz val="9"/>
        <color indexed="10"/>
        <rFont val="Cambria"/>
        <family val="1"/>
        <charset val="162"/>
      </rPr>
      <t>e.mail</t>
    </r>
    <r>
      <rPr>
        <b/>
        <sz val="9"/>
        <color indexed="8"/>
        <rFont val="Cambria"/>
        <family val="1"/>
        <charset val="162"/>
      </rPr>
      <t xml:space="preserve"> ADRESİNE GÖNDERİNİZ</t>
    </r>
  </si>
  <si>
    <r>
      <rPr>
        <b/>
        <sz val="20"/>
        <color indexed="10"/>
        <rFont val="Cambria"/>
        <family val="1"/>
        <charset val="162"/>
      </rPr>
      <t>NACİ İNAN</t>
    </r>
    <r>
      <rPr>
        <sz val="10"/>
        <rFont val="Cambria"/>
        <family val="1"/>
        <charset val="162"/>
      </rPr>
      <t xml:space="preserve">
</t>
    </r>
    <r>
      <rPr>
        <b/>
        <sz val="11"/>
        <color indexed="10"/>
        <rFont val="Cambria"/>
        <family val="1"/>
        <charset val="162"/>
      </rPr>
      <t>sivas_atlkayit@hotmail.com
0 542 521 42 88
Bilgi İçin
ŞENOL ÖZDEMİR
0 535 696 68 09</t>
    </r>
  </si>
  <si>
    <t>KÜÇÜK ERKEKLER   (2011–2012) DOĞUMLULAR  10-11 yaş</t>
  </si>
  <si>
    <t>KÜÇÜK KIZLAR   (2011–2012) DOĞUMLULAR  10-11 yaş</t>
  </si>
  <si>
    <t>20-21 MART2023</t>
  </si>
  <si>
    <t>YARIŞACAĞI BRANŞLAR</t>
  </si>
  <si>
    <t>BRANŞLAR</t>
  </si>
  <si>
    <t>2022-2023 OKULLARARASI PUANLI ATLETİZM SİVAS İL YARIŞMALARI</t>
  </si>
  <si>
    <t>TEKNİK TOPLANTI EVRAKLARININ HAZIRLANMASI
START LİSTELERİNİN HAZIRLANMASI</t>
  </si>
  <si>
    <t>09:00-09:30
09:30-10:00</t>
  </si>
  <si>
    <r>
      <t xml:space="preserve">NOT :  17/03/2023 SAAT 17:00 </t>
    </r>
    <r>
      <rPr>
        <b/>
        <sz val="16"/>
        <color rgb="FFFF0000"/>
        <rFont val="Cambria"/>
        <family val="1"/>
        <charset val="162"/>
      </rPr>
      <t>KAYITLARIN SON TARİHİ</t>
    </r>
  </si>
  <si>
    <t xml:space="preserve">60 METRE </t>
  </si>
  <si>
    <t>Uzun Atlama Basma alanı 1,5 m</t>
  </si>
  <si>
    <t xml:space="preserve">5X60 METRE BAYRAK </t>
  </si>
  <si>
    <t xml:space="preserve">800 METRE </t>
  </si>
  <si>
    <t>5X60 METRE BAYRAK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</si>
</sst>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\.00\.0000"/>
    <numFmt numFmtId="165" formatCode="[$-F800]dddd\,\ mmmm\ dd\,\ yyyy"/>
  </numFmts>
  <fonts count="59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i/>
      <sz val="12"/>
      <name val="Cambria"/>
      <family val="1"/>
      <charset val="162"/>
    </font>
    <font>
      <b/>
      <i/>
      <sz val="12"/>
      <name val="Cambria"/>
      <family val="1"/>
      <charset val="162"/>
    </font>
    <font>
      <b/>
      <sz val="14"/>
      <color indexed="56"/>
      <name val="Cambria"/>
      <family val="1"/>
      <charset val="162"/>
    </font>
    <font>
      <b/>
      <sz val="8"/>
      <color indexed="10"/>
      <name val="Cambria"/>
      <family val="1"/>
      <charset val="162"/>
    </font>
    <font>
      <b/>
      <sz val="12"/>
      <name val="Cambria"/>
      <family val="1"/>
      <charset val="162"/>
    </font>
    <font>
      <i/>
      <sz val="12"/>
      <color indexed="8"/>
      <name val="Cambria"/>
      <family val="1"/>
      <charset val="162"/>
    </font>
    <font>
      <b/>
      <i/>
      <sz val="14"/>
      <color indexed="8"/>
      <name val="Cambria"/>
      <family val="1"/>
      <charset val="162"/>
    </font>
    <font>
      <b/>
      <sz val="16"/>
      <color indexed="8"/>
      <name val="Cambria"/>
      <family val="1"/>
      <charset val="162"/>
    </font>
    <font>
      <b/>
      <i/>
      <sz val="20"/>
      <color indexed="8"/>
      <name val="Cambria"/>
      <family val="1"/>
      <charset val="162"/>
    </font>
    <font>
      <b/>
      <i/>
      <sz val="16"/>
      <color indexed="8"/>
      <name val="Cambria"/>
      <family val="1"/>
      <charset val="162"/>
    </font>
    <font>
      <b/>
      <i/>
      <sz val="11"/>
      <color indexed="10"/>
      <name val="Cambria"/>
      <family val="1"/>
      <charset val="162"/>
    </font>
    <font>
      <sz val="11"/>
      <color indexed="8"/>
      <name val="Cambria"/>
      <family val="1"/>
      <charset val="162"/>
    </font>
    <font>
      <b/>
      <sz val="11"/>
      <color indexed="8"/>
      <name val="Cambria"/>
      <family val="1"/>
      <charset val="162"/>
    </font>
    <font>
      <i/>
      <sz val="14"/>
      <color indexed="8"/>
      <name val="Cambria"/>
      <family val="1"/>
      <charset val="162"/>
    </font>
    <font>
      <b/>
      <sz val="16"/>
      <color indexed="8"/>
      <name val="Cambria"/>
      <family val="1"/>
      <charset val="162"/>
    </font>
    <font>
      <i/>
      <sz val="12"/>
      <color indexed="8"/>
      <name val="Cambria"/>
      <family val="1"/>
      <charset val="162"/>
    </font>
    <font>
      <b/>
      <sz val="16"/>
      <color indexed="8"/>
      <name val="Cambria"/>
      <family val="1"/>
      <charset val="162"/>
    </font>
    <font>
      <b/>
      <sz val="11"/>
      <color indexed="8"/>
      <name val="Cambria"/>
      <family val="1"/>
      <charset val="162"/>
    </font>
    <font>
      <sz val="11"/>
      <color indexed="8"/>
      <name val="Cambria"/>
      <family val="1"/>
      <charset val="162"/>
    </font>
    <font>
      <b/>
      <i/>
      <sz val="10"/>
      <color indexed="10"/>
      <name val="Cambria"/>
      <family val="1"/>
      <charset val="162"/>
    </font>
    <font>
      <sz val="8"/>
      <name val="Calibri"/>
      <family val="2"/>
      <charset val="162"/>
    </font>
    <font>
      <b/>
      <sz val="18"/>
      <color indexed="8"/>
      <name val="Cambria"/>
      <family val="1"/>
      <charset val="162"/>
    </font>
    <font>
      <sz val="11"/>
      <color indexed="8"/>
      <name val="Cambria"/>
      <family val="1"/>
      <charset val="162"/>
    </font>
    <font>
      <sz val="12"/>
      <color indexed="8"/>
      <name val="Cambria"/>
      <family val="1"/>
      <charset val="162"/>
    </font>
    <font>
      <b/>
      <sz val="16"/>
      <color indexed="8"/>
      <name val="Cambria"/>
      <family val="1"/>
      <charset val="162"/>
    </font>
    <font>
      <b/>
      <sz val="11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sz val="9"/>
      <color indexed="8"/>
      <name val="Cambria"/>
      <family val="1"/>
      <charset val="162"/>
    </font>
    <font>
      <b/>
      <sz val="9"/>
      <color indexed="10"/>
      <name val="Cambria"/>
      <family val="1"/>
      <charset val="162"/>
    </font>
    <font>
      <sz val="10"/>
      <name val="Cambria"/>
      <family val="1"/>
      <charset val="162"/>
    </font>
    <font>
      <b/>
      <sz val="20"/>
      <color indexed="10"/>
      <name val="Cambria"/>
      <family val="1"/>
      <charset val="162"/>
    </font>
    <font>
      <b/>
      <sz val="11"/>
      <color indexed="10"/>
      <name val="Cambria"/>
      <family val="1"/>
      <charset val="162"/>
    </font>
    <font>
      <u/>
      <sz val="8.5"/>
      <color theme="10"/>
      <name val="Arial"/>
      <family val="2"/>
      <charset val="162"/>
    </font>
    <font>
      <b/>
      <sz val="14"/>
      <color theme="1"/>
      <name val="Cambria"/>
      <family val="1"/>
      <charset val="162"/>
    </font>
    <font>
      <b/>
      <sz val="14"/>
      <color rgb="FFFF0000"/>
      <name val="Cambria"/>
      <family val="1"/>
      <charset val="162"/>
    </font>
    <font>
      <b/>
      <sz val="16"/>
      <color rgb="FFFF0000"/>
      <name val="Cambria"/>
      <family val="1"/>
      <charset val="16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42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308">
    <xf numFmtId="0" fontId="0" fillId="0" borderId="0" xfId="0"/>
    <xf numFmtId="0" fontId="22" fillId="24" borderId="10" xfId="35" applyFont="1" applyFill="1" applyBorder="1" applyAlignment="1" applyProtection="1">
      <alignment horizontal="center" vertical="center" wrapText="1"/>
      <protection locked="0"/>
    </xf>
    <xf numFmtId="0" fontId="22" fillId="24" borderId="10" xfId="35" applyFont="1" applyFill="1" applyBorder="1" applyAlignment="1" applyProtection="1">
      <alignment vertical="center" wrapText="1"/>
      <protection locked="0"/>
    </xf>
    <xf numFmtId="164" fontId="22" fillId="24" borderId="10" xfId="35" applyNumberFormat="1" applyFont="1" applyFill="1" applyBorder="1" applyAlignment="1" applyProtection="1">
      <alignment horizontal="center" vertical="center" wrapText="1"/>
      <protection locked="0"/>
    </xf>
    <xf numFmtId="0" fontId="22" fillId="24" borderId="0" xfId="35" applyFont="1" applyFill="1" applyBorder="1" applyAlignment="1" applyProtection="1">
      <alignment horizontal="center" vertical="center" wrapText="1"/>
      <protection locked="0"/>
    </xf>
    <xf numFmtId="164" fontId="22" fillId="24" borderId="0" xfId="35" applyNumberFormat="1" applyFont="1" applyFill="1" applyBorder="1" applyAlignment="1" applyProtection="1">
      <alignment horizontal="center" vertical="center" wrapText="1"/>
      <protection locked="0"/>
    </xf>
    <xf numFmtId="0" fontId="22" fillId="24" borderId="0" xfId="35" applyFont="1" applyFill="1" applyBorder="1" applyAlignment="1" applyProtection="1">
      <alignment vertical="center" wrapText="1"/>
      <protection locked="0"/>
    </xf>
    <xf numFmtId="0" fontId="32" fillId="25" borderId="10" xfId="35" applyFont="1" applyFill="1" applyBorder="1" applyAlignment="1" applyProtection="1">
      <alignment horizontal="center" vertical="center" wrapText="1"/>
      <protection locked="0"/>
    </xf>
    <xf numFmtId="0" fontId="26" fillId="24" borderId="0" xfId="35" applyFont="1" applyFill="1" applyBorder="1" applyAlignment="1" applyProtection="1">
      <alignment vertical="center" wrapText="1"/>
      <protection locked="0"/>
    </xf>
    <xf numFmtId="0" fontId="23" fillId="24" borderId="10" xfId="35" applyFont="1" applyFill="1" applyBorder="1" applyAlignment="1" applyProtection="1">
      <alignment horizontal="center" vertical="center" wrapText="1"/>
      <protection locked="0"/>
    </xf>
    <xf numFmtId="0" fontId="22" fillId="24" borderId="11" xfId="35" applyFont="1" applyFill="1" applyBorder="1" applyAlignment="1" applyProtection="1">
      <alignment horizontal="center" vertical="center" wrapText="1"/>
      <protection locked="0"/>
    </xf>
    <xf numFmtId="0" fontId="22" fillId="24" borderId="12" xfId="35" applyFont="1" applyFill="1" applyBorder="1" applyAlignment="1" applyProtection="1">
      <alignment horizontal="center" vertical="center" wrapText="1"/>
      <protection locked="0"/>
    </xf>
    <xf numFmtId="0" fontId="33" fillId="0" borderId="0" xfId="0" applyFont="1"/>
    <xf numFmtId="0" fontId="33" fillId="24" borderId="13" xfId="0" applyFont="1" applyFill="1" applyBorder="1"/>
    <xf numFmtId="0" fontId="34" fillId="24" borderId="14" xfId="0" applyFont="1" applyFill="1" applyBorder="1"/>
    <xf numFmtId="0" fontId="33" fillId="24" borderId="15" xfId="0" applyFont="1" applyFill="1" applyBorder="1"/>
    <xf numFmtId="0" fontId="33" fillId="24" borderId="16" xfId="0" applyFont="1" applyFill="1" applyBorder="1"/>
    <xf numFmtId="0" fontId="33" fillId="0" borderId="17" xfId="0" applyFont="1" applyBorder="1"/>
    <xf numFmtId="0" fontId="34" fillId="0" borderId="18" xfId="0" applyFont="1" applyBorder="1"/>
    <xf numFmtId="0" fontId="33" fillId="0" borderId="19" xfId="0" applyFont="1" applyBorder="1"/>
    <xf numFmtId="0" fontId="33" fillId="0" borderId="20" xfId="0" applyFont="1" applyBorder="1"/>
    <xf numFmtId="0" fontId="33" fillId="0" borderId="21" xfId="0" applyFont="1" applyBorder="1"/>
    <xf numFmtId="0" fontId="34" fillId="0" borderId="22" xfId="0" applyFont="1" applyBorder="1"/>
    <xf numFmtId="0" fontId="33" fillId="0" borderId="23" xfId="0" applyFont="1" applyBorder="1"/>
    <xf numFmtId="0" fontId="33" fillId="0" borderId="24" xfId="0" applyFont="1" applyBorder="1"/>
    <xf numFmtId="0" fontId="22" fillId="24" borderId="10" xfId="36" applyFont="1" applyFill="1" applyBorder="1" applyAlignment="1" applyProtection="1">
      <alignment horizontal="center" vertical="center" wrapText="1"/>
      <protection locked="0"/>
    </xf>
    <xf numFmtId="0" fontId="22" fillId="24" borderId="10" xfId="36" applyFont="1" applyFill="1" applyBorder="1" applyAlignment="1" applyProtection="1">
      <alignment vertical="center" wrapText="1"/>
      <protection locked="0"/>
    </xf>
    <xf numFmtId="0" fontId="22" fillId="24" borderId="11" xfId="36" applyFont="1" applyFill="1" applyBorder="1" applyAlignment="1" applyProtection="1">
      <alignment horizontal="center" vertical="center" wrapText="1"/>
      <protection locked="0"/>
    </xf>
    <xf numFmtId="0" fontId="22" fillId="24" borderId="0" xfId="36" applyFont="1" applyFill="1" applyBorder="1" applyAlignment="1" applyProtection="1">
      <alignment horizontal="center" vertical="center" wrapText="1"/>
      <protection locked="0"/>
    </xf>
    <xf numFmtId="0" fontId="22" fillId="24" borderId="12" xfId="36" applyFont="1" applyFill="1" applyBorder="1" applyAlignment="1" applyProtection="1">
      <alignment horizontal="center" vertical="center" wrapText="1"/>
      <protection locked="0"/>
    </xf>
    <xf numFmtId="0" fontId="26" fillId="24" borderId="0" xfId="36" applyFont="1" applyFill="1" applyBorder="1" applyAlignment="1" applyProtection="1">
      <alignment vertical="center" wrapText="1"/>
      <protection locked="0"/>
    </xf>
    <xf numFmtId="0" fontId="22" fillId="24" borderId="25" xfId="36" applyFont="1" applyFill="1" applyBorder="1" applyAlignment="1" applyProtection="1">
      <alignment horizontal="center" vertical="center" wrapText="1"/>
      <protection locked="0"/>
    </xf>
    <xf numFmtId="0" fontId="23" fillId="24" borderId="26" xfId="36" applyFont="1" applyFill="1" applyBorder="1" applyAlignment="1" applyProtection="1">
      <alignment horizontal="center" vertical="center" wrapText="1"/>
      <protection locked="0"/>
    </xf>
    <xf numFmtId="0" fontId="22" fillId="24" borderId="10" xfId="35" applyFont="1" applyFill="1" applyBorder="1" applyAlignment="1" applyProtection="1">
      <alignment horizontal="left" vertical="center" wrapText="1"/>
      <protection locked="0"/>
    </xf>
    <xf numFmtId="0" fontId="32" fillId="25" borderId="27" xfId="36" applyFont="1" applyFill="1" applyBorder="1" applyAlignment="1" applyProtection="1">
      <alignment horizontal="center" vertical="center" wrapText="1"/>
      <protection locked="0"/>
    </xf>
    <xf numFmtId="0" fontId="32" fillId="25" borderId="28" xfId="36" applyFont="1" applyFill="1" applyBorder="1" applyAlignment="1" applyProtection="1">
      <alignment horizontal="center" vertical="center" wrapText="1"/>
      <protection locked="0"/>
    </xf>
    <xf numFmtId="0" fontId="32" fillId="25" borderId="29" xfId="36" applyFont="1" applyFill="1" applyBorder="1" applyAlignment="1" applyProtection="1">
      <alignment horizontal="center" vertical="center" wrapText="1"/>
      <protection locked="0"/>
    </xf>
    <xf numFmtId="0" fontId="22" fillId="24" borderId="30" xfId="36" applyFont="1" applyFill="1" applyBorder="1" applyAlignment="1" applyProtection="1">
      <alignment horizontal="center" vertical="center" wrapText="1"/>
      <protection locked="0"/>
    </xf>
    <xf numFmtId="0" fontId="22" fillId="24" borderId="31" xfId="36" applyFont="1" applyFill="1" applyBorder="1" applyAlignment="1" applyProtection="1">
      <alignment horizontal="center" vertical="center" wrapText="1"/>
      <protection locked="0"/>
    </xf>
    <xf numFmtId="0" fontId="23" fillId="24" borderId="32" xfId="36" applyFont="1" applyFill="1" applyBorder="1" applyAlignment="1" applyProtection="1">
      <alignment horizontal="center" vertical="center" wrapText="1"/>
      <protection locked="0"/>
    </xf>
    <xf numFmtId="0" fontId="39" fillId="24" borderId="25" xfId="0" applyFont="1" applyFill="1" applyBorder="1" applyAlignment="1">
      <alignment horizontal="center" vertical="center" wrapText="1"/>
    </xf>
    <xf numFmtId="0" fontId="39" fillId="24" borderId="33" xfId="0" applyFont="1" applyFill="1" applyBorder="1" applyAlignment="1">
      <alignment horizontal="center" vertical="center" wrapText="1"/>
    </xf>
    <xf numFmtId="0" fontId="39" fillId="24" borderId="33" xfId="0" applyFont="1" applyFill="1" applyBorder="1" applyAlignment="1">
      <alignment horizontal="center" vertical="center"/>
    </xf>
    <xf numFmtId="0" fontId="39" fillId="24" borderId="34" xfId="0" applyFont="1" applyFill="1" applyBorder="1" applyAlignment="1">
      <alignment horizontal="center" vertical="center"/>
    </xf>
    <xf numFmtId="20" fontId="39" fillId="24" borderId="25" xfId="0" applyNumberFormat="1" applyFont="1" applyFill="1" applyBorder="1" applyAlignment="1">
      <alignment horizontal="center" vertical="center"/>
    </xf>
    <xf numFmtId="20" fontId="39" fillId="24" borderId="10" xfId="0" applyNumberFormat="1" applyFont="1" applyFill="1" applyBorder="1" applyAlignment="1">
      <alignment horizontal="center" vertical="center"/>
    </xf>
    <xf numFmtId="0" fontId="39" fillId="24" borderId="26" xfId="0" applyFont="1" applyFill="1" applyBorder="1" applyAlignment="1">
      <alignment horizontal="center" vertical="center"/>
    </xf>
    <xf numFmtId="20" fontId="40" fillId="24" borderId="25" xfId="0" applyNumberFormat="1" applyFont="1" applyFill="1" applyBorder="1" applyAlignment="1">
      <alignment horizontal="center" vertical="center"/>
    </xf>
    <xf numFmtId="20" fontId="40" fillId="24" borderId="10" xfId="0" applyNumberFormat="1" applyFont="1" applyFill="1" applyBorder="1" applyAlignment="1">
      <alignment horizontal="center" vertical="center"/>
    </xf>
    <xf numFmtId="0" fontId="40" fillId="24" borderId="26" xfId="0" applyFont="1" applyFill="1" applyBorder="1" applyAlignment="1">
      <alignment horizontal="center" vertical="center"/>
    </xf>
    <xf numFmtId="0" fontId="0" fillId="24" borderId="0" xfId="0" applyFill="1" applyAlignment="1">
      <alignment vertical="center"/>
    </xf>
    <xf numFmtId="0" fontId="0" fillId="24" borderId="0" xfId="0" applyFill="1" applyAlignment="1">
      <alignment horizontal="center" vertical="center"/>
    </xf>
    <xf numFmtId="15" fontId="39" fillId="26" borderId="35" xfId="0" applyNumberFormat="1" applyFont="1" applyFill="1" applyBorder="1" applyAlignment="1">
      <alignment vertical="center"/>
    </xf>
    <xf numFmtId="15" fontId="39" fillId="26" borderId="36" xfId="0" applyNumberFormat="1" applyFont="1" applyFill="1" applyBorder="1" applyAlignment="1">
      <alignment vertical="center"/>
    </xf>
    <xf numFmtId="15" fontId="39" fillId="24" borderId="33" xfId="0" applyNumberFormat="1" applyFont="1" applyFill="1" applyBorder="1" applyAlignment="1">
      <alignment horizontal="center" vertical="center" wrapText="1"/>
    </xf>
    <xf numFmtId="20" fontId="0" fillId="24" borderId="0" xfId="0" applyNumberFormat="1" applyFill="1" applyAlignment="1">
      <alignment vertical="center"/>
    </xf>
    <xf numFmtId="0" fontId="40" fillId="27" borderId="10" xfId="0" applyFont="1" applyFill="1" applyBorder="1" applyAlignment="1">
      <alignment horizontal="center" vertical="center"/>
    </xf>
    <xf numFmtId="0" fontId="40" fillId="28" borderId="10" xfId="0" applyFont="1" applyFill="1" applyBorder="1" applyAlignment="1">
      <alignment horizontal="center" vertical="center"/>
    </xf>
    <xf numFmtId="0" fontId="39" fillId="28" borderId="10" xfId="0" applyFont="1" applyFill="1" applyBorder="1" applyAlignment="1">
      <alignment horizontal="center" vertical="center"/>
    </xf>
    <xf numFmtId="0" fontId="39" fillId="29" borderId="10" xfId="0" applyFont="1" applyFill="1" applyBorder="1" applyAlignment="1">
      <alignment horizontal="center" vertical="center"/>
    </xf>
    <xf numFmtId="0" fontId="40" fillId="29" borderId="10" xfId="0" applyFont="1" applyFill="1" applyBorder="1" applyAlignment="1">
      <alignment horizontal="center" vertical="center"/>
    </xf>
    <xf numFmtId="15" fontId="39" fillId="28" borderId="37" xfId="0" applyNumberFormat="1" applyFont="1" applyFill="1" applyBorder="1" applyAlignment="1">
      <alignment horizontal="center" vertical="center"/>
    </xf>
    <xf numFmtId="20" fontId="39" fillId="28" borderId="38" xfId="0" applyNumberFormat="1" applyFont="1" applyFill="1" applyBorder="1" applyAlignment="1">
      <alignment horizontal="center" vertical="center"/>
    </xf>
    <xf numFmtId="0" fontId="24" fillId="30" borderId="39" xfId="36" applyFont="1" applyFill="1" applyBorder="1" applyAlignment="1" applyProtection="1">
      <alignment horizontal="left" vertical="center" wrapText="1"/>
      <protection locked="0"/>
    </xf>
    <xf numFmtId="0" fontId="24" fillId="30" borderId="40" xfId="36" applyFont="1" applyFill="1" applyBorder="1" applyAlignment="1" applyProtection="1">
      <alignment horizontal="right" vertical="center" wrapText="1"/>
      <protection locked="0"/>
    </xf>
    <xf numFmtId="0" fontId="33" fillId="0" borderId="0" xfId="0" applyFont="1" applyAlignment="1">
      <alignment vertical="center"/>
    </xf>
    <xf numFmtId="0" fontId="33" fillId="24" borderId="13" xfId="0" applyFont="1" applyFill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24" borderId="16" xfId="0" applyFont="1" applyFill="1" applyBorder="1" applyAlignment="1">
      <alignment vertical="center"/>
    </xf>
    <xf numFmtId="0" fontId="33" fillId="0" borderId="17" xfId="0" applyFont="1" applyBorder="1" applyAlignment="1">
      <alignment vertical="center"/>
    </xf>
    <xf numFmtId="0" fontId="34" fillId="0" borderId="18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21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33" fillId="0" borderId="24" xfId="0" applyFont="1" applyBorder="1" applyAlignment="1">
      <alignment vertical="center"/>
    </xf>
    <xf numFmtId="0" fontId="22" fillId="30" borderId="31" xfId="36" applyFont="1" applyFill="1" applyBorder="1" applyAlignment="1" applyProtection="1">
      <alignment horizontal="center" vertical="center" wrapText="1"/>
      <protection locked="0"/>
    </xf>
    <xf numFmtId="0" fontId="23" fillId="30" borderId="32" xfId="36" applyFont="1" applyFill="1" applyBorder="1" applyAlignment="1" applyProtection="1">
      <alignment horizontal="center" vertical="center" wrapText="1"/>
      <protection locked="0"/>
    </xf>
    <xf numFmtId="0" fontId="22" fillId="31" borderId="31" xfId="36" applyFont="1" applyFill="1" applyBorder="1" applyAlignment="1" applyProtection="1">
      <alignment horizontal="center" vertical="center" wrapText="1"/>
      <protection locked="0"/>
    </xf>
    <xf numFmtId="0" fontId="23" fillId="31" borderId="32" xfId="36" applyFont="1" applyFill="1" applyBorder="1" applyAlignment="1" applyProtection="1">
      <alignment horizontal="center" vertical="center" wrapText="1"/>
      <protection locked="0"/>
    </xf>
    <xf numFmtId="0" fontId="22" fillId="31" borderId="30" xfId="36" applyFont="1" applyFill="1" applyBorder="1" applyAlignment="1" applyProtection="1">
      <alignment horizontal="center" vertical="center" wrapText="1"/>
      <protection locked="0"/>
    </xf>
    <xf numFmtId="0" fontId="22" fillId="31" borderId="25" xfId="36" applyFont="1" applyFill="1" applyBorder="1" applyAlignment="1" applyProtection="1">
      <alignment horizontal="center" vertical="center" wrapText="1"/>
      <protection locked="0"/>
    </xf>
    <xf numFmtId="0" fontId="22" fillId="30" borderId="25" xfId="36" applyFont="1" applyFill="1" applyBorder="1" applyAlignment="1" applyProtection="1">
      <alignment horizontal="center" vertical="center" wrapText="1"/>
      <protection locked="0"/>
    </xf>
    <xf numFmtId="0" fontId="22" fillId="30" borderId="30" xfId="36" applyFont="1" applyFill="1" applyBorder="1" applyAlignment="1" applyProtection="1">
      <alignment horizontal="center" vertical="center" wrapText="1"/>
      <protection locked="0"/>
    </xf>
    <xf numFmtId="0" fontId="22" fillId="31" borderId="31" xfId="35" applyFont="1" applyFill="1" applyBorder="1" applyAlignment="1" applyProtection="1">
      <alignment horizontal="center" vertical="center" wrapText="1"/>
      <protection locked="0"/>
    </xf>
    <xf numFmtId="0" fontId="22" fillId="31" borderId="31" xfId="35" applyFont="1" applyFill="1" applyBorder="1" applyAlignment="1" applyProtection="1">
      <alignment vertical="center" wrapText="1"/>
      <protection locked="0"/>
    </xf>
    <xf numFmtId="0" fontId="33" fillId="31" borderId="31" xfId="0" applyFont="1" applyFill="1" applyBorder="1" applyAlignment="1">
      <alignment horizontal="left" vertical="center" wrapText="1"/>
    </xf>
    <xf numFmtId="0" fontId="22" fillId="31" borderId="41" xfId="36" applyFont="1" applyFill="1" applyBorder="1" applyAlignment="1" applyProtection="1">
      <alignment horizontal="center" vertical="center" wrapText="1"/>
      <protection locked="0"/>
    </xf>
    <xf numFmtId="0" fontId="22" fillId="31" borderId="42" xfId="36" applyFont="1" applyFill="1" applyBorder="1" applyAlignment="1" applyProtection="1">
      <alignment horizontal="center" vertical="center" wrapText="1"/>
      <protection locked="0"/>
    </xf>
    <xf numFmtId="0" fontId="22" fillId="31" borderId="42" xfId="36" applyFont="1" applyFill="1" applyBorder="1" applyAlignment="1" applyProtection="1">
      <alignment vertical="center" wrapText="1"/>
      <protection locked="0"/>
    </xf>
    <xf numFmtId="0" fontId="33" fillId="31" borderId="42" xfId="0" applyFont="1" applyFill="1" applyBorder="1" applyAlignment="1">
      <alignment horizontal="left" vertical="center" wrapText="1"/>
    </xf>
    <xf numFmtId="0" fontId="23" fillId="31" borderId="43" xfId="36" applyFont="1" applyFill="1" applyBorder="1" applyAlignment="1" applyProtection="1">
      <alignment horizontal="center" vertical="center" wrapText="1"/>
      <protection locked="0"/>
    </xf>
    <xf numFmtId="0" fontId="22" fillId="31" borderId="44" xfId="36" applyFont="1" applyFill="1" applyBorder="1" applyAlignment="1" applyProtection="1">
      <alignment horizontal="center" vertical="center" wrapText="1"/>
      <protection locked="0"/>
    </xf>
    <xf numFmtId="0" fontId="22" fillId="31" borderId="45" xfId="36" applyFont="1" applyFill="1" applyBorder="1" applyAlignment="1" applyProtection="1">
      <alignment horizontal="center" vertical="center" wrapText="1"/>
      <protection locked="0"/>
    </xf>
    <xf numFmtId="0" fontId="22" fillId="31" borderId="45" xfId="36" applyFont="1" applyFill="1" applyBorder="1" applyAlignment="1" applyProtection="1">
      <alignment vertical="center" wrapText="1"/>
      <protection locked="0"/>
    </xf>
    <xf numFmtId="0" fontId="33" fillId="31" borderId="45" xfId="0" applyFont="1" applyFill="1" applyBorder="1" applyAlignment="1">
      <alignment horizontal="left" vertical="center" wrapText="1"/>
    </xf>
    <xf numFmtId="0" fontId="23" fillId="31" borderId="46" xfId="36" applyFont="1" applyFill="1" applyBorder="1" applyAlignment="1" applyProtection="1">
      <alignment horizontal="center" vertical="center" wrapText="1"/>
      <protection locked="0"/>
    </xf>
    <xf numFmtId="0" fontId="22" fillId="30" borderId="31" xfId="36" applyFont="1" applyFill="1" applyBorder="1" applyAlignment="1" applyProtection="1">
      <alignment vertical="center" wrapText="1"/>
      <protection locked="0"/>
    </xf>
    <xf numFmtId="0" fontId="33" fillId="30" borderId="31" xfId="0" applyFont="1" applyFill="1" applyBorder="1" applyAlignment="1">
      <alignment horizontal="left" vertical="center" wrapText="1"/>
    </xf>
    <xf numFmtId="0" fontId="22" fillId="30" borderId="44" xfId="36" applyFont="1" applyFill="1" applyBorder="1" applyAlignment="1" applyProtection="1">
      <alignment horizontal="center" vertical="center" wrapText="1"/>
      <protection locked="0"/>
    </xf>
    <xf numFmtId="0" fontId="22" fillId="30" borderId="45" xfId="36" applyFont="1" applyFill="1" applyBorder="1" applyAlignment="1" applyProtection="1">
      <alignment horizontal="center" vertical="center" wrapText="1"/>
      <protection locked="0"/>
    </xf>
    <xf numFmtId="0" fontId="22" fillId="30" borderId="45" xfId="36" applyFont="1" applyFill="1" applyBorder="1" applyAlignment="1" applyProtection="1">
      <alignment vertical="center" wrapText="1"/>
      <protection locked="0"/>
    </xf>
    <xf numFmtId="0" fontId="33" fillId="30" borderId="45" xfId="0" applyFont="1" applyFill="1" applyBorder="1" applyAlignment="1">
      <alignment horizontal="left" vertical="center" wrapText="1"/>
    </xf>
    <xf numFmtId="0" fontId="23" fillId="30" borderId="46" xfId="36" applyFont="1" applyFill="1" applyBorder="1" applyAlignment="1" applyProtection="1">
      <alignment horizontal="center" vertical="center" wrapText="1"/>
      <protection locked="0"/>
    </xf>
    <xf numFmtId="0" fontId="22" fillId="31" borderId="31" xfId="36" applyFont="1" applyFill="1" applyBorder="1" applyAlignment="1" applyProtection="1">
      <alignment vertical="center" wrapText="1"/>
      <protection locked="0"/>
    </xf>
    <xf numFmtId="0" fontId="22" fillId="24" borderId="31" xfId="35" applyFont="1" applyFill="1" applyBorder="1" applyAlignment="1" applyProtection="1">
      <alignment horizontal="center" vertical="center" wrapText="1"/>
      <protection locked="0"/>
    </xf>
    <xf numFmtId="0" fontId="22" fillId="24" borderId="31" xfId="35" applyFont="1" applyFill="1" applyBorder="1" applyAlignment="1" applyProtection="1">
      <alignment vertical="center" wrapText="1"/>
      <protection locked="0"/>
    </xf>
    <xf numFmtId="0" fontId="33" fillId="0" borderId="31" xfId="0" applyFont="1" applyBorder="1" applyAlignment="1">
      <alignment horizontal="left" vertical="center" wrapText="1"/>
    </xf>
    <xf numFmtId="0" fontId="22" fillId="24" borderId="41" xfId="36" applyFont="1" applyFill="1" applyBorder="1" applyAlignment="1" applyProtection="1">
      <alignment horizontal="center" vertical="center" wrapText="1"/>
      <protection locked="0"/>
    </xf>
    <xf numFmtId="0" fontId="22" fillId="24" borderId="42" xfId="36" applyFont="1" applyFill="1" applyBorder="1" applyAlignment="1" applyProtection="1">
      <alignment horizontal="center" vertical="center" wrapText="1"/>
      <protection locked="0"/>
    </xf>
    <xf numFmtId="164" fontId="22" fillId="24" borderId="42" xfId="36" applyNumberFormat="1" applyFont="1" applyFill="1" applyBorder="1" applyAlignment="1" applyProtection="1">
      <alignment horizontal="center" vertical="center" wrapText="1"/>
      <protection locked="0"/>
    </xf>
    <xf numFmtId="0" fontId="22" fillId="24" borderId="42" xfId="36" applyFont="1" applyFill="1" applyBorder="1" applyAlignment="1" applyProtection="1">
      <alignment vertical="center" wrapText="1"/>
      <protection locked="0"/>
    </xf>
    <xf numFmtId="0" fontId="33" fillId="0" borderId="42" xfId="0" applyFont="1" applyBorder="1" applyAlignment="1">
      <alignment horizontal="left" vertical="center" wrapText="1"/>
    </xf>
    <xf numFmtId="0" fontId="23" fillId="24" borderId="43" xfId="36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5" fillId="0" borderId="0" xfId="0" applyFont="1" applyAlignment="1">
      <alignment horizontal="center" vertical="center"/>
    </xf>
    <xf numFmtId="0" fontId="47" fillId="30" borderId="10" xfId="0" applyFont="1" applyFill="1" applyBorder="1" applyAlignment="1">
      <alignment horizontal="center" vertical="center" wrapText="1"/>
    </xf>
    <xf numFmtId="0" fontId="47" fillId="30" borderId="10" xfId="0" applyFont="1" applyFill="1" applyBorder="1" applyAlignment="1">
      <alignment vertical="center" wrapText="1"/>
    </xf>
    <xf numFmtId="20" fontId="45" fillId="0" borderId="10" xfId="0" applyNumberFormat="1" applyFont="1" applyBorder="1" applyAlignment="1">
      <alignment horizontal="center" vertical="center"/>
    </xf>
    <xf numFmtId="0" fontId="45" fillId="24" borderId="10" xfId="0" applyFont="1" applyFill="1" applyBorder="1" applyAlignment="1">
      <alignment horizontal="left" vertical="center"/>
    </xf>
    <xf numFmtId="0" fontId="45" fillId="0" borderId="1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20" fontId="45" fillId="0" borderId="0" xfId="0" applyNumberFormat="1" applyFont="1" applyAlignment="1">
      <alignment horizontal="center" vertical="center"/>
    </xf>
    <xf numFmtId="20" fontId="48" fillId="0" borderId="10" xfId="0" applyNumberFormat="1" applyFont="1" applyBorder="1" applyAlignment="1">
      <alignment horizontal="center" vertical="center"/>
    </xf>
    <xf numFmtId="0" fontId="48" fillId="24" borderId="10" xfId="0" applyFont="1" applyFill="1" applyBorder="1" applyAlignment="1">
      <alignment horizontal="left" vertical="center"/>
    </xf>
    <xf numFmtId="0" fontId="48" fillId="0" borderId="10" xfId="0" applyFont="1" applyBorder="1" applyAlignment="1">
      <alignment horizontal="center" vertical="center"/>
    </xf>
    <xf numFmtId="0" fontId="48" fillId="24" borderId="10" xfId="0" applyFont="1" applyFill="1" applyBorder="1" applyAlignment="1">
      <alignment horizontal="left" vertical="center" wrapText="1"/>
    </xf>
    <xf numFmtId="0" fontId="45" fillId="24" borderId="10" xfId="0" applyFont="1" applyFill="1" applyBorder="1" applyAlignment="1">
      <alignment horizontal="left" vertical="center" wrapText="1"/>
    </xf>
    <xf numFmtId="20" fontId="48" fillId="0" borderId="47" xfId="0" applyNumberFormat="1" applyFont="1" applyBorder="1" applyAlignment="1">
      <alignment horizontal="center" vertical="center"/>
    </xf>
    <xf numFmtId="0" fontId="48" fillId="24" borderId="48" xfId="0" applyFont="1" applyFill="1" applyBorder="1" applyAlignment="1">
      <alignment horizontal="left"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left"/>
    </xf>
    <xf numFmtId="0" fontId="22" fillId="31" borderId="10" xfId="36" applyFont="1" applyFill="1" applyBorder="1" applyAlignment="1" applyProtection="1">
      <alignment horizontal="center" vertical="center" wrapText="1"/>
      <protection locked="0"/>
    </xf>
    <xf numFmtId="0" fontId="22" fillId="31" borderId="10" xfId="35" applyFont="1" applyFill="1" applyBorder="1" applyAlignment="1" applyProtection="1">
      <alignment horizontal="center" vertical="center" wrapText="1"/>
      <protection locked="0"/>
    </xf>
    <xf numFmtId="0" fontId="22" fillId="31" borderId="10" xfId="35" applyFont="1" applyFill="1" applyBorder="1" applyAlignment="1" applyProtection="1">
      <alignment vertical="center" wrapText="1"/>
      <protection locked="0"/>
    </xf>
    <xf numFmtId="0" fontId="33" fillId="31" borderId="10" xfId="0" applyFont="1" applyFill="1" applyBorder="1" applyAlignment="1">
      <alignment horizontal="left" vertical="center" wrapText="1"/>
    </xf>
    <xf numFmtId="0" fontId="23" fillId="31" borderId="26" xfId="36" applyFont="1" applyFill="1" applyBorder="1" applyAlignment="1" applyProtection="1">
      <alignment horizontal="center" vertical="center" wrapText="1"/>
      <protection locked="0"/>
    </xf>
    <xf numFmtId="0" fontId="22" fillId="30" borderId="10" xfId="36" applyFont="1" applyFill="1" applyBorder="1" applyAlignment="1" applyProtection="1">
      <alignment horizontal="center" vertical="center" wrapText="1"/>
      <protection locked="0"/>
    </xf>
    <xf numFmtId="0" fontId="22" fillId="30" borderId="10" xfId="36" applyFont="1" applyFill="1" applyBorder="1" applyAlignment="1" applyProtection="1">
      <alignment vertical="center" wrapText="1"/>
      <protection locked="0"/>
    </xf>
    <xf numFmtId="0" fontId="33" fillId="30" borderId="10" xfId="0" applyFont="1" applyFill="1" applyBorder="1" applyAlignment="1">
      <alignment horizontal="left" vertical="center" wrapText="1"/>
    </xf>
    <xf numFmtId="0" fontId="23" fillId="30" borderId="26" xfId="36" applyFont="1" applyFill="1" applyBorder="1" applyAlignment="1" applyProtection="1">
      <alignment horizontal="center" vertical="center" wrapText="1"/>
      <protection locked="0"/>
    </xf>
    <xf numFmtId="0" fontId="22" fillId="31" borderId="10" xfId="36" applyFont="1" applyFill="1" applyBorder="1" applyAlignment="1" applyProtection="1">
      <alignment vertical="center" wrapText="1"/>
      <protection locked="0"/>
    </xf>
    <xf numFmtId="0" fontId="50" fillId="32" borderId="49" xfId="0" applyFont="1" applyFill="1" applyBorder="1" applyAlignment="1">
      <alignment horizontal="center" vertical="center" wrapText="1"/>
    </xf>
    <xf numFmtId="0" fontId="52" fillId="0" borderId="0" xfId="0" applyFont="1" applyAlignment="1">
      <alignment vertical="center" wrapText="1"/>
    </xf>
    <xf numFmtId="0" fontId="52" fillId="27" borderId="0" xfId="0" applyFont="1" applyFill="1" applyBorder="1" applyAlignment="1">
      <alignment vertical="center" wrapText="1"/>
    </xf>
    <xf numFmtId="0" fontId="33" fillId="0" borderId="0" xfId="0" applyFont="1" applyBorder="1" applyAlignment="1">
      <alignment vertical="center"/>
    </xf>
    <xf numFmtId="0" fontId="52" fillId="0" borderId="0" xfId="0" applyFont="1" applyBorder="1" applyAlignment="1">
      <alignment vertical="center" wrapText="1"/>
    </xf>
    <xf numFmtId="165" fontId="49" fillId="30" borderId="0" xfId="0" applyNumberFormat="1" applyFont="1" applyFill="1" applyBorder="1" applyAlignment="1">
      <alignment horizontal="center" vertical="center"/>
    </xf>
    <xf numFmtId="14" fontId="22" fillId="31" borderId="31" xfId="35" applyNumberFormat="1" applyFont="1" applyFill="1" applyBorder="1" applyAlignment="1" applyProtection="1">
      <alignment horizontal="center" vertical="center" wrapText="1"/>
      <protection locked="0"/>
    </xf>
    <xf numFmtId="14" fontId="22" fillId="31" borderId="10" xfId="35" applyNumberFormat="1" applyFont="1" applyFill="1" applyBorder="1" applyAlignment="1" applyProtection="1">
      <alignment horizontal="center" vertical="center" wrapText="1"/>
      <protection locked="0"/>
    </xf>
    <xf numFmtId="14" fontId="22" fillId="31" borderId="45" xfId="36" applyNumberFormat="1" applyFont="1" applyFill="1" applyBorder="1" applyAlignment="1" applyProtection="1">
      <alignment horizontal="center" vertical="center" wrapText="1"/>
      <protection locked="0"/>
    </xf>
    <xf numFmtId="14" fontId="22" fillId="30" borderId="31" xfId="36" applyNumberFormat="1" applyFont="1" applyFill="1" applyBorder="1" applyAlignment="1" applyProtection="1">
      <alignment horizontal="center" vertical="center" wrapText="1"/>
      <protection locked="0"/>
    </xf>
    <xf numFmtId="14" fontId="22" fillId="30" borderId="10" xfId="36" applyNumberFormat="1" applyFont="1" applyFill="1" applyBorder="1" applyAlignment="1" applyProtection="1">
      <alignment horizontal="center" vertical="center" wrapText="1"/>
      <protection locked="0"/>
    </xf>
    <xf numFmtId="14" fontId="22" fillId="30" borderId="45" xfId="36" applyNumberFormat="1" applyFont="1" applyFill="1" applyBorder="1" applyAlignment="1" applyProtection="1">
      <alignment horizontal="center" vertical="center" wrapText="1"/>
      <protection locked="0"/>
    </xf>
    <xf numFmtId="14" fontId="22" fillId="31" borderId="31" xfId="36" applyNumberFormat="1" applyFont="1" applyFill="1" applyBorder="1" applyAlignment="1" applyProtection="1">
      <alignment horizontal="center" vertical="center" wrapText="1"/>
      <protection locked="0"/>
    </xf>
    <xf numFmtId="14" fontId="22" fillId="31" borderId="10" xfId="36" applyNumberFormat="1" applyFont="1" applyFill="1" applyBorder="1" applyAlignment="1" applyProtection="1">
      <alignment horizontal="center" vertical="center" wrapText="1"/>
      <protection locked="0"/>
    </xf>
    <xf numFmtId="14" fontId="22" fillId="31" borderId="42" xfId="36" applyNumberFormat="1" applyFont="1" applyFill="1" applyBorder="1" applyAlignment="1" applyProtection="1">
      <alignment horizontal="center" vertical="center" wrapText="1"/>
      <protection locked="0"/>
    </xf>
    <xf numFmtId="14" fontId="22" fillId="24" borderId="31" xfId="35" applyNumberFormat="1" applyFont="1" applyFill="1" applyBorder="1" applyAlignment="1" applyProtection="1">
      <alignment horizontal="center" vertical="center" wrapText="1"/>
      <protection locked="0"/>
    </xf>
    <xf numFmtId="14" fontId="22" fillId="24" borderId="10" xfId="35" applyNumberFormat="1" applyFont="1" applyFill="1" applyBorder="1" applyAlignment="1" applyProtection="1">
      <alignment horizontal="center" vertical="center" wrapText="1"/>
      <protection locked="0"/>
    </xf>
    <xf numFmtId="14" fontId="22" fillId="24" borderId="10" xfId="36" applyNumberFormat="1" applyFont="1" applyFill="1" applyBorder="1" applyAlignment="1" applyProtection="1">
      <alignment horizontal="center" vertical="center" wrapText="1"/>
      <protection locked="0"/>
    </xf>
    <xf numFmtId="0" fontId="22" fillId="24" borderId="33" xfId="36" applyFont="1" applyFill="1" applyBorder="1" applyAlignment="1" applyProtection="1">
      <alignment horizontal="center" vertical="center" wrapText="1"/>
      <protection locked="0"/>
    </xf>
    <xf numFmtId="14" fontId="22" fillId="24" borderId="33" xfId="36" applyNumberFormat="1" applyFont="1" applyFill="1" applyBorder="1" applyAlignment="1" applyProtection="1">
      <alignment horizontal="center" vertical="center" wrapText="1"/>
      <protection locked="0"/>
    </xf>
    <xf numFmtId="0" fontId="22" fillId="24" borderId="33" xfId="36" applyFont="1" applyFill="1" applyBorder="1" applyAlignment="1" applyProtection="1">
      <alignment vertical="center" wrapText="1"/>
      <protection locked="0"/>
    </xf>
    <xf numFmtId="0" fontId="33" fillId="0" borderId="33" xfId="0" applyFont="1" applyBorder="1" applyAlignment="1">
      <alignment horizontal="left" vertical="center" wrapText="1"/>
    </xf>
    <xf numFmtId="14" fontId="22" fillId="24" borderId="10" xfId="35" applyNumberFormat="1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>
      <alignment horizontal="left" vertical="center" wrapText="1"/>
    </xf>
    <xf numFmtId="0" fontId="50" fillId="32" borderId="79" xfId="0" applyFont="1" applyFill="1" applyBorder="1" applyAlignment="1">
      <alignment horizontal="center" vertical="center" wrapText="1"/>
    </xf>
    <xf numFmtId="0" fontId="22" fillId="31" borderId="80" xfId="36" applyFont="1" applyFill="1" applyBorder="1" applyAlignment="1" applyProtection="1">
      <alignment horizontal="center" vertical="center" wrapText="1"/>
      <protection locked="0"/>
    </xf>
    <xf numFmtId="0" fontId="22" fillId="31" borderId="33" xfId="36" applyFont="1" applyFill="1" applyBorder="1" applyAlignment="1" applyProtection="1">
      <alignment horizontal="center" vertical="center" wrapText="1"/>
      <protection locked="0"/>
    </xf>
    <xf numFmtId="0" fontId="22" fillId="31" borderId="33" xfId="35" applyFont="1" applyFill="1" applyBorder="1" applyAlignment="1" applyProtection="1">
      <alignment horizontal="center" vertical="center" wrapText="1"/>
      <protection locked="0"/>
    </xf>
    <xf numFmtId="14" fontId="22" fillId="31" borderId="33" xfId="35" applyNumberFormat="1" applyFont="1" applyFill="1" applyBorder="1" applyAlignment="1" applyProtection="1">
      <alignment horizontal="center" vertical="center" wrapText="1"/>
      <protection locked="0"/>
    </xf>
    <xf numFmtId="0" fontId="22" fillId="31" borderId="33" xfId="35" applyFont="1" applyFill="1" applyBorder="1" applyAlignment="1" applyProtection="1">
      <alignment vertical="center" wrapText="1"/>
      <protection locked="0"/>
    </xf>
    <xf numFmtId="0" fontId="33" fillId="31" borderId="33" xfId="0" applyFont="1" applyFill="1" applyBorder="1" applyAlignment="1">
      <alignment horizontal="left" vertical="center" wrapText="1"/>
    </xf>
    <xf numFmtId="0" fontId="23" fillId="31" borderId="34" xfId="36" applyFont="1" applyFill="1" applyBorder="1" applyAlignment="1" applyProtection="1">
      <alignment horizontal="center" vertical="center" wrapText="1"/>
      <protection locked="0"/>
    </xf>
    <xf numFmtId="0" fontId="32" fillId="25" borderId="81" xfId="36" applyFont="1" applyFill="1" applyBorder="1" applyAlignment="1" applyProtection="1">
      <alignment horizontal="center" vertical="center" wrapText="1"/>
      <protection locked="0"/>
    </xf>
    <xf numFmtId="0" fontId="32" fillId="25" borderId="82" xfId="36" applyFont="1" applyFill="1" applyBorder="1" applyAlignment="1" applyProtection="1">
      <alignment horizontal="center" vertical="center" wrapText="1"/>
      <protection locked="0"/>
    </xf>
    <xf numFmtId="0" fontId="32" fillId="25" borderId="83" xfId="36" applyFont="1" applyFill="1" applyBorder="1" applyAlignment="1" applyProtection="1">
      <alignment horizontal="center" vertical="center" wrapText="1"/>
      <protection locked="0"/>
    </xf>
    <xf numFmtId="165" fontId="48" fillId="30" borderId="0" xfId="0" applyNumberFormat="1" applyFont="1" applyFill="1" applyBorder="1" applyAlignment="1">
      <alignment horizontal="center" vertical="center"/>
    </xf>
    <xf numFmtId="0" fontId="32" fillId="25" borderId="84" xfId="36" applyFont="1" applyFill="1" applyBorder="1" applyAlignment="1" applyProtection="1">
      <alignment horizontal="center" vertical="center" wrapText="1"/>
      <protection locked="0"/>
    </xf>
    <xf numFmtId="0" fontId="33" fillId="31" borderId="66" xfId="0" applyFont="1" applyFill="1" applyBorder="1" applyAlignment="1">
      <alignment horizontal="left" vertical="center" wrapText="1"/>
    </xf>
    <xf numFmtId="0" fontId="33" fillId="31" borderId="48" xfId="0" applyFont="1" applyFill="1" applyBorder="1" applyAlignment="1">
      <alignment horizontal="left" vertical="center" wrapText="1"/>
    </xf>
    <xf numFmtId="0" fontId="33" fillId="31" borderId="51" xfId="0" applyFont="1" applyFill="1" applyBorder="1" applyAlignment="1">
      <alignment horizontal="left" vertical="center" wrapText="1"/>
    </xf>
    <xf numFmtId="0" fontId="33" fillId="30" borderId="66" xfId="0" applyFont="1" applyFill="1" applyBorder="1" applyAlignment="1">
      <alignment horizontal="left" vertical="center" wrapText="1"/>
    </xf>
    <xf numFmtId="0" fontId="33" fillId="30" borderId="48" xfId="0" applyFont="1" applyFill="1" applyBorder="1" applyAlignment="1">
      <alignment horizontal="left" vertical="center" wrapText="1"/>
    </xf>
    <xf numFmtId="0" fontId="33" fillId="30" borderId="51" xfId="0" applyFont="1" applyFill="1" applyBorder="1" applyAlignment="1">
      <alignment horizontal="left" vertical="center" wrapText="1"/>
    </xf>
    <xf numFmtId="0" fontId="33" fillId="31" borderId="39" xfId="0" applyFont="1" applyFill="1" applyBorder="1" applyAlignment="1">
      <alignment horizontal="left" vertical="center" wrapText="1"/>
    </xf>
    <xf numFmtId="0" fontId="33" fillId="0" borderId="60" xfId="0" applyFont="1" applyBorder="1" applyAlignment="1">
      <alignment vertical="center"/>
    </xf>
    <xf numFmtId="0" fontId="33" fillId="0" borderId="62" xfId="0" applyFont="1" applyBorder="1" applyAlignment="1">
      <alignment vertical="center"/>
    </xf>
    <xf numFmtId="0" fontId="33" fillId="0" borderId="58" xfId="0" applyFont="1" applyBorder="1" applyAlignment="1">
      <alignment vertical="center"/>
    </xf>
    <xf numFmtId="0" fontId="32" fillId="25" borderId="85" xfId="36" applyFont="1" applyFill="1" applyBorder="1" applyAlignment="1" applyProtection="1">
      <alignment horizontal="center" vertical="center" wrapText="1"/>
      <protection locked="0"/>
    </xf>
    <xf numFmtId="0" fontId="33" fillId="31" borderId="56" xfId="0" applyFont="1" applyFill="1" applyBorder="1" applyAlignment="1">
      <alignment horizontal="left" vertical="center" wrapText="1"/>
    </xf>
    <xf numFmtId="0" fontId="33" fillId="30" borderId="56" xfId="0" applyFont="1" applyFill="1" applyBorder="1" applyAlignment="1">
      <alignment horizontal="left" vertical="center" wrapText="1"/>
    </xf>
    <xf numFmtId="0" fontId="35" fillId="0" borderId="58" xfId="0" applyFont="1" applyBorder="1" applyAlignment="1">
      <alignment horizontal="right"/>
    </xf>
    <xf numFmtId="0" fontId="35" fillId="0" borderId="59" xfId="0" applyFont="1" applyBorder="1" applyAlignment="1">
      <alignment horizontal="right"/>
    </xf>
    <xf numFmtId="0" fontId="35" fillId="0" borderId="22" xfId="0" applyFont="1" applyBorder="1" applyAlignment="1">
      <alignment horizontal="right"/>
    </xf>
    <xf numFmtId="0" fontId="36" fillId="31" borderId="48" xfId="35" applyFont="1" applyFill="1" applyBorder="1" applyAlignment="1" applyProtection="1">
      <alignment horizontal="center" vertical="center" wrapText="1"/>
      <protection locked="0"/>
    </xf>
    <xf numFmtId="0" fontId="36" fillId="31" borderId="35" xfId="35" applyFont="1" applyFill="1" applyBorder="1" applyAlignment="1" applyProtection="1">
      <alignment horizontal="center" vertical="center" wrapText="1"/>
      <protection locked="0"/>
    </xf>
    <xf numFmtId="0" fontId="36" fillId="31" borderId="47" xfId="35" applyFont="1" applyFill="1" applyBorder="1" applyAlignment="1" applyProtection="1">
      <alignment horizontal="center" vertical="center" wrapText="1"/>
      <protection locked="0"/>
    </xf>
    <xf numFmtId="0" fontId="35" fillId="0" borderId="60" xfId="0" applyFont="1" applyBorder="1" applyAlignment="1">
      <alignment horizontal="right"/>
    </xf>
    <xf numFmtId="0" fontId="35" fillId="0" borderId="61" xfId="0" applyFont="1" applyBorder="1" applyAlignment="1">
      <alignment horizontal="right"/>
    </xf>
    <xf numFmtId="0" fontId="35" fillId="0" borderId="14" xfId="0" applyFont="1" applyBorder="1" applyAlignment="1">
      <alignment horizontal="right"/>
    </xf>
    <xf numFmtId="0" fontId="35" fillId="0" borderId="62" xfId="0" applyFont="1" applyBorder="1" applyAlignment="1">
      <alignment horizontal="right"/>
    </xf>
    <xf numFmtId="0" fontId="35" fillId="0" borderId="63" xfId="0" applyFont="1" applyBorder="1" applyAlignment="1">
      <alignment horizontal="right"/>
    </xf>
    <xf numFmtId="0" fontId="35" fillId="0" borderId="18" xfId="0" applyFont="1" applyBorder="1" applyAlignment="1">
      <alignment horizontal="right"/>
    </xf>
    <xf numFmtId="0" fontId="27" fillId="24" borderId="56" xfId="36" applyFont="1" applyFill="1" applyBorder="1" applyAlignment="1" applyProtection="1">
      <alignment horizontal="center" vertical="center" wrapText="1"/>
      <protection locked="0"/>
    </xf>
    <xf numFmtId="0" fontId="37" fillId="24" borderId="38" xfId="36" applyFont="1" applyFill="1" applyBorder="1" applyAlignment="1" applyProtection="1">
      <alignment horizontal="center" vertical="center" wrapText="1"/>
      <protection locked="0"/>
    </xf>
    <xf numFmtId="0" fontId="37" fillId="24" borderId="57" xfId="36" applyFont="1" applyFill="1" applyBorder="1" applyAlignment="1" applyProtection="1">
      <alignment horizontal="center" vertical="center" wrapText="1"/>
      <protection locked="0"/>
    </xf>
    <xf numFmtId="0" fontId="24" fillId="31" borderId="51" xfId="35" applyFont="1" applyFill="1" applyBorder="1" applyAlignment="1" applyProtection="1">
      <alignment horizontal="center" vertical="center" wrapText="1"/>
      <protection locked="0"/>
    </xf>
    <xf numFmtId="0" fontId="24" fillId="31" borderId="52" xfId="35" applyFont="1" applyFill="1" applyBorder="1" applyAlignment="1" applyProtection="1">
      <alignment horizontal="center" vertical="center" wrapText="1"/>
      <protection locked="0"/>
    </xf>
    <xf numFmtId="0" fontId="24" fillId="31" borderId="53" xfId="35" applyFont="1" applyFill="1" applyBorder="1" applyAlignment="1" applyProtection="1">
      <alignment horizontal="center" vertical="center" wrapText="1"/>
      <protection locked="0"/>
    </xf>
    <xf numFmtId="0" fontId="24" fillId="30" borderId="41" xfId="36" applyFont="1" applyFill="1" applyBorder="1" applyAlignment="1" applyProtection="1">
      <alignment horizontal="right" vertical="center" wrapText="1"/>
      <protection locked="0"/>
    </xf>
    <xf numFmtId="0" fontId="24" fillId="30" borderId="42" xfId="36" applyFont="1" applyFill="1" applyBorder="1" applyAlignment="1" applyProtection="1">
      <alignment horizontal="right" vertical="center" wrapText="1"/>
      <protection locked="0"/>
    </xf>
    <xf numFmtId="0" fontId="24" fillId="30" borderId="30" xfId="36" applyFont="1" applyFill="1" applyBorder="1" applyAlignment="1" applyProtection="1">
      <alignment horizontal="center" vertical="center" wrapText="1"/>
      <protection locked="0"/>
    </xf>
    <xf numFmtId="0" fontId="24" fillId="30" borderId="31" xfId="36" applyFont="1" applyFill="1" applyBorder="1" applyAlignment="1" applyProtection="1">
      <alignment horizontal="center" vertical="center" wrapText="1"/>
      <protection locked="0"/>
    </xf>
    <xf numFmtId="0" fontId="29" fillId="30" borderId="39" xfId="36" applyFont="1" applyFill="1" applyBorder="1" applyAlignment="1" applyProtection="1">
      <alignment horizontal="center" vertical="center" wrapText="1"/>
      <protection locked="0"/>
    </xf>
    <xf numFmtId="0" fontId="29" fillId="30" borderId="64" xfId="36" applyFont="1" applyFill="1" applyBorder="1" applyAlignment="1" applyProtection="1">
      <alignment horizontal="center" vertical="center" wrapText="1"/>
      <protection locked="0"/>
    </xf>
    <xf numFmtId="0" fontId="29" fillId="30" borderId="65" xfId="36" applyFont="1" applyFill="1" applyBorder="1" applyAlignment="1" applyProtection="1">
      <alignment horizontal="center" vertical="center" wrapText="1"/>
      <protection locked="0"/>
    </xf>
    <xf numFmtId="0" fontId="24" fillId="30" borderId="66" xfId="36" applyFont="1" applyFill="1" applyBorder="1" applyAlignment="1" applyProtection="1">
      <alignment horizontal="center" vertical="center" wrapText="1"/>
      <protection locked="0"/>
    </xf>
    <xf numFmtId="0" fontId="24" fillId="30" borderId="67" xfId="36" applyFont="1" applyFill="1" applyBorder="1" applyAlignment="1" applyProtection="1">
      <alignment horizontal="center" vertical="center" wrapText="1"/>
      <protection locked="0"/>
    </xf>
    <xf numFmtId="0" fontId="24" fillId="30" borderId="68" xfId="36" applyFont="1" applyFill="1" applyBorder="1" applyAlignment="1" applyProtection="1">
      <alignment horizontal="center" vertical="center" wrapText="1"/>
      <protection locked="0"/>
    </xf>
    <xf numFmtId="0" fontId="52" fillId="27" borderId="72" xfId="0" applyFont="1" applyFill="1" applyBorder="1" applyAlignment="1">
      <alignment horizontal="center" vertical="center" wrapText="1"/>
    </xf>
    <xf numFmtId="0" fontId="52" fillId="27" borderId="0" xfId="0" applyFont="1" applyFill="1" applyBorder="1" applyAlignment="1">
      <alignment horizontal="center" vertical="center" wrapText="1"/>
    </xf>
    <xf numFmtId="0" fontId="35" fillId="0" borderId="60" xfId="0" applyFont="1" applyBorder="1" applyAlignment="1">
      <alignment horizontal="right" vertical="center"/>
    </xf>
    <xf numFmtId="0" fontId="35" fillId="0" borderId="61" xfId="0" applyFont="1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0" fontId="35" fillId="0" borderId="62" xfId="0" applyFont="1" applyBorder="1" applyAlignment="1">
      <alignment horizontal="right" vertical="center"/>
    </xf>
    <xf numFmtId="0" fontId="35" fillId="0" borderId="63" xfId="0" applyFont="1" applyBorder="1" applyAlignment="1">
      <alignment horizontal="right" vertical="center"/>
    </xf>
    <xf numFmtId="0" fontId="35" fillId="0" borderId="18" xfId="0" applyFont="1" applyBorder="1" applyAlignment="1">
      <alignment horizontal="right" vertical="center"/>
    </xf>
    <xf numFmtId="0" fontId="35" fillId="0" borderId="58" xfId="0" applyFont="1" applyBorder="1" applyAlignment="1">
      <alignment horizontal="right" vertical="center"/>
    </xf>
    <xf numFmtId="0" fontId="35" fillId="0" borderId="59" xfId="0" applyFont="1" applyBorder="1" applyAlignment="1">
      <alignment horizontal="right" vertical="center"/>
    </xf>
    <xf numFmtId="0" fontId="35" fillId="0" borderId="22" xfId="0" applyFont="1" applyBorder="1" applyAlignment="1">
      <alignment horizontal="right" vertical="center"/>
    </xf>
    <xf numFmtId="0" fontId="24" fillId="31" borderId="51" xfId="36" applyFont="1" applyFill="1" applyBorder="1" applyAlignment="1" applyProtection="1">
      <alignment horizontal="center" vertical="center" wrapText="1"/>
      <protection locked="0"/>
    </xf>
    <xf numFmtId="0" fontId="24" fillId="31" borderId="52" xfId="36" applyFont="1" applyFill="1" applyBorder="1" applyAlignment="1" applyProtection="1">
      <alignment horizontal="center" vertical="center" wrapText="1"/>
      <protection locked="0"/>
    </xf>
    <xf numFmtId="0" fontId="24" fillId="31" borderId="53" xfId="36" applyFont="1" applyFill="1" applyBorder="1" applyAlignment="1" applyProtection="1">
      <alignment horizontal="center" vertical="center" wrapText="1"/>
      <protection locked="0"/>
    </xf>
    <xf numFmtId="0" fontId="24" fillId="30" borderId="55" xfId="36" applyFont="1" applyFill="1" applyBorder="1" applyAlignment="1" applyProtection="1">
      <alignment horizontal="right" vertical="center" wrapText="1"/>
      <protection locked="0"/>
    </xf>
    <xf numFmtId="0" fontId="24" fillId="30" borderId="40" xfId="36" applyFont="1" applyFill="1" applyBorder="1" applyAlignment="1" applyProtection="1">
      <alignment horizontal="right" vertical="center" wrapText="1"/>
      <protection locked="0"/>
    </xf>
    <xf numFmtId="0" fontId="56" fillId="34" borderId="40" xfId="36" applyFont="1" applyFill="1" applyBorder="1" applyAlignment="1" applyProtection="1">
      <alignment horizontal="left" vertical="center" wrapText="1"/>
      <protection locked="0"/>
    </xf>
    <xf numFmtId="0" fontId="56" fillId="34" borderId="50" xfId="36" applyFont="1" applyFill="1" applyBorder="1" applyAlignment="1" applyProtection="1">
      <alignment horizontal="left" vertical="center" wrapText="1"/>
      <protection locked="0"/>
    </xf>
    <xf numFmtId="0" fontId="29" fillId="33" borderId="51" xfId="36" applyFont="1" applyFill="1" applyBorder="1" applyAlignment="1" applyProtection="1">
      <alignment horizontal="center" vertical="center" wrapText="1"/>
      <protection locked="0"/>
    </xf>
    <xf numFmtId="0" fontId="36" fillId="33" borderId="52" xfId="36" applyFont="1" applyFill="1" applyBorder="1" applyAlignment="1" applyProtection="1">
      <alignment horizontal="center" vertical="center" wrapText="1"/>
      <protection locked="0"/>
    </xf>
    <xf numFmtId="0" fontId="36" fillId="33" borderId="53" xfId="36" applyFont="1" applyFill="1" applyBorder="1" applyAlignment="1" applyProtection="1">
      <alignment horizontal="center" vertical="center" wrapText="1"/>
      <protection locked="0"/>
    </xf>
    <xf numFmtId="0" fontId="24" fillId="30" borderId="54" xfId="36" applyFont="1" applyFill="1" applyBorder="1" applyAlignment="1" applyProtection="1">
      <alignment horizontal="center" vertical="center" wrapText="1"/>
      <protection locked="0"/>
    </xf>
    <xf numFmtId="0" fontId="24" fillId="30" borderId="69" xfId="36" applyFont="1" applyFill="1" applyBorder="1" applyAlignment="1" applyProtection="1">
      <alignment horizontal="center" vertical="center" wrapText="1"/>
      <protection locked="0"/>
    </xf>
    <xf numFmtId="0" fontId="57" fillId="31" borderId="11" xfId="36" applyFont="1" applyFill="1" applyBorder="1" applyAlignment="1" applyProtection="1">
      <alignment horizontal="center" vertical="center" wrapText="1"/>
      <protection locked="0"/>
    </xf>
    <xf numFmtId="0" fontId="57" fillId="31" borderId="0" xfId="36" applyFont="1" applyFill="1" applyBorder="1" applyAlignment="1" applyProtection="1">
      <alignment horizontal="center" vertical="center" wrapText="1"/>
      <protection locked="0"/>
    </xf>
    <xf numFmtId="0" fontId="57" fillId="31" borderId="12" xfId="36" applyFont="1" applyFill="1" applyBorder="1" applyAlignment="1" applyProtection="1">
      <alignment horizontal="center" vertical="center" wrapText="1"/>
      <protection locked="0"/>
    </xf>
    <xf numFmtId="165" fontId="29" fillId="27" borderId="56" xfId="0" applyNumberFormat="1" applyFont="1" applyFill="1" applyBorder="1" applyAlignment="1">
      <alignment horizontal="center" vertical="center"/>
    </xf>
    <xf numFmtId="165" fontId="29" fillId="27" borderId="38" xfId="0" applyNumberFormat="1" applyFont="1" applyFill="1" applyBorder="1" applyAlignment="1">
      <alignment horizontal="center" vertical="center"/>
    </xf>
    <xf numFmtId="0" fontId="24" fillId="30" borderId="70" xfId="36" applyFont="1" applyFill="1" applyBorder="1" applyAlignment="1" applyProtection="1">
      <alignment horizontal="center" vertical="center" wrapText="1"/>
      <protection locked="0"/>
    </xf>
    <xf numFmtId="0" fontId="24" fillId="30" borderId="71" xfId="36" applyFont="1" applyFill="1" applyBorder="1" applyAlignment="1" applyProtection="1">
      <alignment horizontal="center" vertical="center" wrapText="1"/>
      <protection locked="0"/>
    </xf>
    <xf numFmtId="0" fontId="24" fillId="30" borderId="54" xfId="36" applyFont="1" applyFill="1" applyBorder="1" applyAlignment="1" applyProtection="1">
      <alignment horizontal="left" vertical="center" wrapText="1"/>
      <protection locked="0"/>
    </xf>
    <xf numFmtId="0" fontId="24" fillId="30" borderId="69" xfId="36" applyFont="1" applyFill="1" applyBorder="1" applyAlignment="1" applyProtection="1">
      <alignment horizontal="left" vertical="center" wrapText="1"/>
      <protection locked="0"/>
    </xf>
    <xf numFmtId="0" fontId="24" fillId="30" borderId="70" xfId="36" applyFont="1" applyFill="1" applyBorder="1" applyAlignment="1" applyProtection="1">
      <alignment horizontal="left" vertical="center" wrapText="1"/>
      <protection locked="0"/>
    </xf>
    <xf numFmtId="0" fontId="24" fillId="30" borderId="71" xfId="36" applyFont="1" applyFill="1" applyBorder="1" applyAlignment="1" applyProtection="1">
      <alignment horizontal="left" vertical="center" wrapText="1"/>
      <protection locked="0"/>
    </xf>
    <xf numFmtId="165" fontId="29" fillId="27" borderId="57" xfId="0" applyNumberFormat="1" applyFont="1" applyFill="1" applyBorder="1" applyAlignment="1">
      <alignment horizontal="center" vertical="center"/>
    </xf>
    <xf numFmtId="0" fontId="24" fillId="30" borderId="78" xfId="36" applyFont="1" applyFill="1" applyBorder="1" applyAlignment="1" applyProtection="1">
      <alignment horizontal="left" vertical="center" wrapText="1"/>
      <protection locked="0"/>
    </xf>
    <xf numFmtId="0" fontId="36" fillId="33" borderId="51" xfId="36" applyFont="1" applyFill="1" applyBorder="1" applyAlignment="1" applyProtection="1">
      <alignment horizontal="center" vertical="center" wrapText="1"/>
      <protection locked="0"/>
    </xf>
    <xf numFmtId="0" fontId="24" fillId="30" borderId="41" xfId="36" applyFont="1" applyFill="1" applyBorder="1" applyAlignment="1" applyProtection="1">
      <alignment horizontal="left" vertical="center" wrapText="1"/>
      <protection locked="0"/>
    </xf>
    <xf numFmtId="0" fontId="24" fillId="30" borderId="42" xfId="36" applyFont="1" applyFill="1" applyBorder="1" applyAlignment="1" applyProtection="1">
      <alignment horizontal="left" vertical="center" wrapText="1"/>
      <protection locked="0"/>
    </xf>
    <xf numFmtId="0" fontId="29" fillId="30" borderId="73" xfId="36" applyFont="1" applyFill="1" applyBorder="1" applyAlignment="1" applyProtection="1">
      <alignment horizontal="center" vertical="center" wrapText="1"/>
      <protection locked="0"/>
    </xf>
    <xf numFmtId="0" fontId="24" fillId="30" borderId="74" xfId="36" applyFont="1" applyFill="1" applyBorder="1" applyAlignment="1" applyProtection="1">
      <alignment horizontal="left" vertical="center" wrapText="1"/>
      <protection locked="0"/>
    </xf>
    <xf numFmtId="0" fontId="24" fillId="30" borderId="67" xfId="36" applyFont="1" applyFill="1" applyBorder="1" applyAlignment="1" applyProtection="1">
      <alignment horizontal="left" vertical="center" wrapText="1"/>
      <protection locked="0"/>
    </xf>
    <xf numFmtId="0" fontId="24" fillId="30" borderId="75" xfId="36" applyFont="1" applyFill="1" applyBorder="1" applyAlignment="1" applyProtection="1">
      <alignment horizontal="left" vertical="center" wrapText="1"/>
      <protection locked="0"/>
    </xf>
    <xf numFmtId="0" fontId="24" fillId="30" borderId="75" xfId="36" applyFont="1" applyFill="1" applyBorder="1" applyAlignment="1" applyProtection="1">
      <alignment horizontal="center" vertical="center" wrapText="1"/>
      <protection locked="0"/>
    </xf>
    <xf numFmtId="20" fontId="39" fillId="26" borderId="37" xfId="0" applyNumberFormat="1" applyFont="1" applyFill="1" applyBorder="1" applyAlignment="1">
      <alignment horizontal="center" vertical="center" wrapText="1"/>
    </xf>
    <xf numFmtId="20" fontId="39" fillId="26" borderId="35" xfId="0" applyNumberFormat="1" applyFont="1" applyFill="1" applyBorder="1" applyAlignment="1">
      <alignment horizontal="center" vertical="center" wrapText="1"/>
    </xf>
    <xf numFmtId="0" fontId="39" fillId="26" borderId="47" xfId="0" applyFont="1" applyFill="1" applyBorder="1" applyAlignment="1">
      <alignment horizontal="center" vertical="center" wrapText="1"/>
    </xf>
    <xf numFmtId="0" fontId="39" fillId="26" borderId="48" xfId="0" applyFont="1" applyFill="1" applyBorder="1" applyAlignment="1">
      <alignment horizontal="center" vertical="center" wrapText="1"/>
    </xf>
    <xf numFmtId="0" fontId="39" fillId="26" borderId="36" xfId="0" applyFont="1" applyFill="1" applyBorder="1" applyAlignment="1">
      <alignment horizontal="center" vertical="center" wrapText="1"/>
    </xf>
    <xf numFmtId="15" fontId="39" fillId="28" borderId="35" xfId="0" applyNumberFormat="1" applyFont="1" applyFill="1" applyBorder="1" applyAlignment="1">
      <alignment horizontal="center" vertical="center"/>
    </xf>
    <xf numFmtId="15" fontId="39" fillId="28" borderId="36" xfId="0" applyNumberFormat="1" applyFont="1" applyFill="1" applyBorder="1" applyAlignment="1">
      <alignment horizontal="center" vertical="center"/>
    </xf>
    <xf numFmtId="0" fontId="38" fillId="24" borderId="76" xfId="0" applyFont="1" applyFill="1" applyBorder="1" applyAlignment="1">
      <alignment horizontal="center" vertical="center" wrapText="1"/>
    </xf>
    <xf numFmtId="0" fontId="38" fillId="24" borderId="72" xfId="0" applyFont="1" applyFill="1" applyBorder="1" applyAlignment="1">
      <alignment horizontal="center" vertical="center" wrapText="1"/>
    </xf>
    <xf numFmtId="0" fontId="38" fillId="24" borderId="77" xfId="0" applyFont="1" applyFill="1" applyBorder="1" applyAlignment="1">
      <alignment horizontal="center" vertical="center" wrapText="1"/>
    </xf>
    <xf numFmtId="20" fontId="39" fillId="26" borderId="25" xfId="0" applyNumberFormat="1" applyFont="1" applyFill="1" applyBorder="1" applyAlignment="1">
      <alignment horizontal="center" vertical="center" wrapText="1"/>
    </xf>
    <xf numFmtId="20" fontId="39" fillId="26" borderId="10" xfId="0" applyNumberFormat="1" applyFont="1" applyFill="1" applyBorder="1" applyAlignment="1">
      <alignment horizontal="center" vertical="center" wrapText="1"/>
    </xf>
    <xf numFmtId="0" fontId="39" fillId="26" borderId="10" xfId="0" applyFont="1" applyFill="1" applyBorder="1" applyAlignment="1">
      <alignment horizontal="center" vertical="center" wrapText="1"/>
    </xf>
    <xf numFmtId="0" fontId="39" fillId="26" borderId="26" xfId="0" applyFont="1" applyFill="1" applyBorder="1" applyAlignment="1">
      <alignment horizontal="center" vertical="center" wrapText="1"/>
    </xf>
    <xf numFmtId="165" fontId="39" fillId="26" borderId="37" xfId="0" applyNumberFormat="1" applyFont="1" applyFill="1" applyBorder="1" applyAlignment="1">
      <alignment horizontal="right" vertical="center"/>
    </xf>
    <xf numFmtId="165" fontId="39" fillId="26" borderId="35" xfId="0" applyNumberFormat="1" applyFont="1" applyFill="1" applyBorder="1" applyAlignment="1">
      <alignment horizontal="right" vertical="center"/>
    </xf>
    <xf numFmtId="0" fontId="43" fillId="31" borderId="10" xfId="0" applyFont="1" applyFill="1" applyBorder="1" applyAlignment="1">
      <alignment horizontal="center" vertical="center"/>
    </xf>
    <xf numFmtId="0" fontId="43" fillId="31" borderId="48" xfId="0" applyFont="1" applyFill="1" applyBorder="1" applyAlignment="1">
      <alignment horizontal="center" vertical="center"/>
    </xf>
    <xf numFmtId="0" fontId="43" fillId="31" borderId="35" xfId="0" applyFont="1" applyFill="1" applyBorder="1" applyAlignment="1">
      <alignment horizontal="center" vertical="center"/>
    </xf>
    <xf numFmtId="0" fontId="43" fillId="31" borderId="47" xfId="0" applyFont="1" applyFill="1" applyBorder="1" applyAlignment="1">
      <alignment horizontal="center" vertical="center"/>
    </xf>
    <xf numFmtId="165" fontId="29" fillId="27" borderId="48" xfId="0" applyNumberFormat="1" applyFont="1" applyFill="1" applyBorder="1" applyAlignment="1">
      <alignment horizontal="center" vertical="center"/>
    </xf>
    <xf numFmtId="165" fontId="46" fillId="27" borderId="35" xfId="0" applyNumberFormat="1" applyFont="1" applyFill="1" applyBorder="1" applyAlignment="1">
      <alignment horizontal="center" vertical="center"/>
    </xf>
    <xf numFmtId="165" fontId="46" fillId="27" borderId="47" xfId="0" applyNumberFormat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right" vertical="center" wrapText="1"/>
    </xf>
    <xf numFmtId="0" fontId="44" fillId="0" borderId="10" xfId="0" applyFont="1" applyBorder="1" applyAlignment="1">
      <alignment horizontal="right" vertical="center"/>
    </xf>
    <xf numFmtId="0" fontId="33" fillId="0" borderId="10" xfId="0" applyFont="1" applyBorder="1" applyAlignment="1">
      <alignment horizontal="left" vertical="center" wrapText="1"/>
    </xf>
    <xf numFmtId="0" fontId="44" fillId="0" borderId="10" xfId="0" applyFont="1" applyBorder="1" applyAlignment="1">
      <alignment horizontal="left" vertical="center"/>
    </xf>
    <xf numFmtId="20" fontId="45" fillId="0" borderId="48" xfId="0" applyNumberFormat="1" applyFont="1" applyBorder="1" applyAlignment="1">
      <alignment horizontal="right" vertical="center"/>
    </xf>
    <xf numFmtId="0" fontId="45" fillId="0" borderId="35" xfId="0" applyFont="1" applyBorder="1" applyAlignment="1">
      <alignment horizontal="right" vertical="center"/>
    </xf>
    <xf numFmtId="0" fontId="45" fillId="0" borderId="47" xfId="0" applyFont="1" applyBorder="1" applyAlignment="1">
      <alignment horizontal="right" vertical="center"/>
    </xf>
    <xf numFmtId="0" fontId="47" fillId="0" borderId="48" xfId="0" applyFont="1" applyBorder="1" applyAlignment="1">
      <alignment horizontal="left" vertical="center"/>
    </xf>
    <xf numFmtId="0" fontId="47" fillId="0" borderId="47" xfId="0" applyFont="1" applyBorder="1" applyAlignment="1">
      <alignment horizontal="left" vertical="center"/>
    </xf>
    <xf numFmtId="165" fontId="46" fillId="27" borderId="48" xfId="0" applyNumberFormat="1" applyFont="1" applyFill="1" applyBorder="1" applyAlignment="1">
      <alignment horizontal="center" vertical="center"/>
    </xf>
    <xf numFmtId="20" fontId="48" fillId="24" borderId="10" xfId="0" applyNumberFormat="1" applyFont="1" applyFill="1" applyBorder="1" applyAlignment="1">
      <alignment horizontal="right" vertical="center"/>
    </xf>
    <xf numFmtId="0" fontId="48" fillId="24" borderId="10" xfId="0" applyFont="1" applyFill="1" applyBorder="1" applyAlignment="1">
      <alignment horizontal="right" vertical="center"/>
    </xf>
    <xf numFmtId="0" fontId="47" fillId="24" borderId="10" xfId="0" applyFont="1" applyFill="1" applyBorder="1" applyAlignment="1">
      <alignment horizontal="left" vertical="center"/>
    </xf>
    <xf numFmtId="20" fontId="45" fillId="0" borderId="35" xfId="0" applyNumberFormat="1" applyFont="1" applyBorder="1" applyAlignment="1">
      <alignment horizontal="right" vertical="center"/>
    </xf>
    <xf numFmtId="20" fontId="45" fillId="0" borderId="47" xfId="0" applyNumberFormat="1" applyFont="1" applyBorder="1" applyAlignment="1">
      <alignment horizontal="right" vertical="center"/>
    </xf>
    <xf numFmtId="0" fontId="48" fillId="0" borderId="48" xfId="0" applyFont="1" applyBorder="1" applyAlignment="1">
      <alignment horizontal="left" vertical="center"/>
    </xf>
    <xf numFmtId="0" fontId="48" fillId="0" borderId="47" xfId="0" applyFont="1" applyBorder="1" applyAlignment="1">
      <alignment horizontal="left" vertical="center"/>
    </xf>
    <xf numFmtId="0" fontId="45" fillId="0" borderId="48" xfId="0" applyFont="1" applyBorder="1" applyAlignment="1">
      <alignment horizontal="right" vertical="center"/>
    </xf>
    <xf numFmtId="165" fontId="46" fillId="27" borderId="10" xfId="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right" vertical="center" wrapText="1"/>
    </xf>
    <xf numFmtId="0" fontId="44" fillId="0" borderId="10" xfId="0" applyFont="1" applyBorder="1" applyAlignment="1">
      <alignment horizontal="left" vertical="center" wrapText="1"/>
    </xf>
  </cellXfs>
  <cellStyles count="48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29"/>
    <cellStyle name="İyi 2" xfId="30"/>
    <cellStyle name="Köprü 2" xfId="31"/>
    <cellStyle name="Köprü 3" xfId="32"/>
    <cellStyle name="Köprü 4" xfId="33"/>
    <cellStyle name="Kötü 2" xfId="34"/>
    <cellStyle name="Normal" xfId="0" builtinId="0"/>
    <cellStyle name="Normal 2" xfId="35"/>
    <cellStyle name="Normal 2 2" xfId="36"/>
    <cellStyle name="Normal 3" xfId="37"/>
    <cellStyle name="Not 2" xfId="38"/>
    <cellStyle name="Nötr 2" xfId="39"/>
    <cellStyle name="Toplam 2" xfId="40"/>
    <cellStyle name="Uyarı Metni 2" xfId="41"/>
    <cellStyle name="Vurgu1 2" xfId="42"/>
    <cellStyle name="Vurgu2 2" xfId="43"/>
    <cellStyle name="Vurgu3 2" xfId="44"/>
    <cellStyle name="Vurgu4 2" xfId="45"/>
    <cellStyle name="Vurgu5 2" xfId="46"/>
    <cellStyle name="Vurgu6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049" name="Resim 5">
          <a:extLst>
            <a:ext uri="{FF2B5EF4-FFF2-40B4-BE49-F238E27FC236}">
              <a16:creationId xmlns:a16="http://schemas.microsoft.com/office/drawing/2014/main" xmlns="" id="{00000000-0008-0000-00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0</xdr:row>
      <xdr:rowOff>161925</xdr:rowOff>
    </xdr:from>
    <xdr:to>
      <xdr:col>1</xdr:col>
      <xdr:colOff>771525</xdr:colOff>
      <xdr:row>0</xdr:row>
      <xdr:rowOff>904875</xdr:rowOff>
    </xdr:to>
    <xdr:pic>
      <xdr:nvPicPr>
        <xdr:cNvPr id="2050" name="Resim 6">
          <a:extLst>
            <a:ext uri="{FF2B5EF4-FFF2-40B4-BE49-F238E27FC236}">
              <a16:creationId xmlns:a16="http://schemas.microsoft.com/office/drawing/2014/main" xmlns="" id="{00000000-0008-0000-00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61925"/>
          <a:ext cx="7905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423333</xdr:colOff>
      <xdr:row>0</xdr:row>
      <xdr:rowOff>95249</xdr:rowOff>
    </xdr:from>
    <xdr:to>
      <xdr:col>6</xdr:col>
      <xdr:colOff>1386416</xdr:colOff>
      <xdr:row>0</xdr:row>
      <xdr:rowOff>1005417</xdr:rowOff>
    </xdr:to>
    <xdr:pic>
      <xdr:nvPicPr>
        <xdr:cNvPr id="4" name="Resim 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51083" y="95249"/>
          <a:ext cx="963083" cy="91016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052" name="Resim 5">
          <a:extLst>
            <a:ext uri="{FF2B5EF4-FFF2-40B4-BE49-F238E27FC236}">
              <a16:creationId xmlns:a16="http://schemas.microsoft.com/office/drawing/2014/main" xmlns="" id="{00000000-0008-0000-0000-00000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053" name="Resim 5">
          <a:extLst>
            <a:ext uri="{FF2B5EF4-FFF2-40B4-BE49-F238E27FC236}">
              <a16:creationId xmlns:a16="http://schemas.microsoft.com/office/drawing/2014/main" xmlns="" id="{00000000-0008-0000-0000-000005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054" name="Resim 5">
          <a:extLst>
            <a:ext uri="{FF2B5EF4-FFF2-40B4-BE49-F238E27FC236}">
              <a16:creationId xmlns:a16="http://schemas.microsoft.com/office/drawing/2014/main" xmlns="" id="{00000000-0008-0000-0000-00000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055" name="Resim 5">
          <a:extLst>
            <a:ext uri="{FF2B5EF4-FFF2-40B4-BE49-F238E27FC236}">
              <a16:creationId xmlns:a16="http://schemas.microsoft.com/office/drawing/2014/main" xmlns="" id="{00000000-0008-0000-0000-000007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1371600</xdr:colOff>
      <xdr:row>0</xdr:row>
      <xdr:rowOff>19050</xdr:rowOff>
    </xdr:from>
    <xdr:to>
      <xdr:col>6</xdr:col>
      <xdr:colOff>438150</xdr:colOff>
      <xdr:row>1</xdr:row>
      <xdr:rowOff>9525</xdr:rowOff>
    </xdr:to>
    <xdr:pic>
      <xdr:nvPicPr>
        <xdr:cNvPr id="2056" name="Resim 2">
          <a:extLst>
            <a:ext uri="{FF2B5EF4-FFF2-40B4-BE49-F238E27FC236}">
              <a16:creationId xmlns:a16="http://schemas.microsoft.com/office/drawing/2014/main" xmlns="" id="{00000000-0008-0000-0000-00000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19050"/>
          <a:ext cx="10668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3073" name="Resim 5">
          <a:extLst>
            <a:ext uri="{FF2B5EF4-FFF2-40B4-BE49-F238E27FC236}">
              <a16:creationId xmlns:a16="http://schemas.microsoft.com/office/drawing/2014/main" xmlns="" id="{00000000-0008-0000-0100-00000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0</xdr:row>
      <xdr:rowOff>161925</xdr:rowOff>
    </xdr:from>
    <xdr:to>
      <xdr:col>2</xdr:col>
      <xdr:colOff>209550</xdr:colOff>
      <xdr:row>0</xdr:row>
      <xdr:rowOff>942975</xdr:rowOff>
    </xdr:to>
    <xdr:pic>
      <xdr:nvPicPr>
        <xdr:cNvPr id="3074" name="Resim 6">
          <a:extLst>
            <a:ext uri="{FF2B5EF4-FFF2-40B4-BE49-F238E27FC236}">
              <a16:creationId xmlns:a16="http://schemas.microsoft.com/office/drawing/2014/main" xmlns="" id="{00000000-0008-0000-0100-000002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61925"/>
          <a:ext cx="8286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814918</xdr:colOff>
      <xdr:row>0</xdr:row>
      <xdr:rowOff>95249</xdr:rowOff>
    </xdr:from>
    <xdr:to>
      <xdr:col>6</xdr:col>
      <xdr:colOff>1693332</xdr:colOff>
      <xdr:row>0</xdr:row>
      <xdr:rowOff>1143000</xdr:rowOff>
    </xdr:to>
    <xdr:pic>
      <xdr:nvPicPr>
        <xdr:cNvPr id="4" name="Resim 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143751" y="95249"/>
          <a:ext cx="878414" cy="10477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3076" name="Resim 5">
          <a:extLst>
            <a:ext uri="{FF2B5EF4-FFF2-40B4-BE49-F238E27FC236}">
              <a16:creationId xmlns:a16="http://schemas.microsoft.com/office/drawing/2014/main" xmlns="" id="{00000000-0008-0000-0100-000004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3077" name="Resim 5">
          <a:extLst>
            <a:ext uri="{FF2B5EF4-FFF2-40B4-BE49-F238E27FC236}">
              <a16:creationId xmlns:a16="http://schemas.microsoft.com/office/drawing/2014/main" xmlns="" id="{00000000-0008-0000-0100-000005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1828800</xdr:colOff>
      <xdr:row>0</xdr:row>
      <xdr:rowOff>114300</xdr:rowOff>
    </xdr:from>
    <xdr:to>
      <xdr:col>6</xdr:col>
      <xdr:colOff>733425</xdr:colOff>
      <xdr:row>0</xdr:row>
      <xdr:rowOff>1114425</xdr:rowOff>
    </xdr:to>
    <xdr:pic>
      <xdr:nvPicPr>
        <xdr:cNvPr id="3078" name="Resim 2">
          <a:extLst>
            <a:ext uri="{FF2B5EF4-FFF2-40B4-BE49-F238E27FC236}">
              <a16:creationId xmlns:a16="http://schemas.microsoft.com/office/drawing/2014/main" xmlns="" id="{00000000-0008-0000-0100-000006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24625" y="114300"/>
          <a:ext cx="10668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571500</xdr:colOff>
      <xdr:row>7</xdr:row>
      <xdr:rowOff>133350</xdr:rowOff>
    </xdr:from>
    <xdr:to>
      <xdr:col>7</xdr:col>
      <xdr:colOff>1457325</xdr:colOff>
      <xdr:row>13</xdr:row>
      <xdr:rowOff>219075</xdr:rowOff>
    </xdr:to>
    <xdr:sp macro="" textlink="">
      <xdr:nvSpPr>
        <xdr:cNvPr id="8" name="4 Sağ Ok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 rot="5400000">
          <a:off x="8572500" y="3895725"/>
          <a:ext cx="2943225" cy="885825"/>
        </a:xfrm>
        <a:prstGeom prst="rightArrow">
          <a:avLst/>
        </a:prstGeom>
        <a:solidFill>
          <a:srgbClr val="37609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097" name="Resim 5">
          <a:extLst>
            <a:ext uri="{FF2B5EF4-FFF2-40B4-BE49-F238E27FC236}">
              <a16:creationId xmlns:a16="http://schemas.microsoft.com/office/drawing/2014/main" xmlns="" id="{00000000-0008-0000-0200-00000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0</xdr:row>
      <xdr:rowOff>161925</xdr:rowOff>
    </xdr:from>
    <xdr:to>
      <xdr:col>2</xdr:col>
      <xdr:colOff>209550</xdr:colOff>
      <xdr:row>0</xdr:row>
      <xdr:rowOff>942975</xdr:rowOff>
    </xdr:to>
    <xdr:pic>
      <xdr:nvPicPr>
        <xdr:cNvPr id="4098" name="Resim 6">
          <a:extLst>
            <a:ext uri="{FF2B5EF4-FFF2-40B4-BE49-F238E27FC236}">
              <a16:creationId xmlns:a16="http://schemas.microsoft.com/office/drawing/2014/main" xmlns="" id="{00000000-0008-0000-0200-00000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61925"/>
          <a:ext cx="8286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2095500</xdr:colOff>
      <xdr:row>0</xdr:row>
      <xdr:rowOff>114300</xdr:rowOff>
    </xdr:from>
    <xdr:to>
      <xdr:col>7</xdr:col>
      <xdr:colOff>883707</xdr:colOff>
      <xdr:row>0</xdr:row>
      <xdr:rowOff>1104900</xdr:rowOff>
    </xdr:to>
    <xdr:pic>
      <xdr:nvPicPr>
        <xdr:cNvPr id="4" name="Resim 6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53500" y="114300"/>
          <a:ext cx="950382" cy="990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100" name="Resim 5">
          <a:extLst>
            <a:ext uri="{FF2B5EF4-FFF2-40B4-BE49-F238E27FC236}">
              <a16:creationId xmlns:a16="http://schemas.microsoft.com/office/drawing/2014/main" xmlns="" id="{00000000-0008-0000-0200-000004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101" name="Resim 5">
          <a:extLst>
            <a:ext uri="{FF2B5EF4-FFF2-40B4-BE49-F238E27FC236}">
              <a16:creationId xmlns:a16="http://schemas.microsoft.com/office/drawing/2014/main" xmlns="" id="{00000000-0008-0000-0200-000005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2066925</xdr:colOff>
      <xdr:row>0</xdr:row>
      <xdr:rowOff>123825</xdr:rowOff>
    </xdr:from>
    <xdr:to>
      <xdr:col>6</xdr:col>
      <xdr:colOff>971550</xdr:colOff>
      <xdr:row>0</xdr:row>
      <xdr:rowOff>1123950</xdr:rowOff>
    </xdr:to>
    <xdr:pic>
      <xdr:nvPicPr>
        <xdr:cNvPr id="4102" name="Resim 2">
          <a:extLst>
            <a:ext uri="{FF2B5EF4-FFF2-40B4-BE49-F238E27FC236}">
              <a16:creationId xmlns:a16="http://schemas.microsoft.com/office/drawing/2014/main" xmlns="" id="{00000000-0008-0000-0200-000006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762750" y="123825"/>
          <a:ext cx="10668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514350</xdr:colOff>
      <xdr:row>7</xdr:row>
      <xdr:rowOff>123825</xdr:rowOff>
    </xdr:from>
    <xdr:to>
      <xdr:col>8</xdr:col>
      <xdr:colOff>1400175</xdr:colOff>
      <xdr:row>13</xdr:row>
      <xdr:rowOff>209550</xdr:rowOff>
    </xdr:to>
    <xdr:sp macro="" textlink="">
      <xdr:nvSpPr>
        <xdr:cNvPr id="8" name="4 Sağ Ok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 rot="5400000">
          <a:off x="8515350" y="3838575"/>
          <a:ext cx="2943225" cy="885825"/>
        </a:xfrm>
        <a:prstGeom prst="rightArrow">
          <a:avLst/>
        </a:prstGeom>
        <a:solidFill>
          <a:srgbClr val="37609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121" name="Resim 5">
          <a:extLst>
            <a:ext uri="{FF2B5EF4-FFF2-40B4-BE49-F238E27FC236}">
              <a16:creationId xmlns:a16="http://schemas.microsoft.com/office/drawing/2014/main" xmlns="" id="{00000000-0008-0000-0300-000001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0</xdr:row>
      <xdr:rowOff>161925</xdr:rowOff>
    </xdr:from>
    <xdr:to>
      <xdr:col>2</xdr:col>
      <xdr:colOff>209550</xdr:colOff>
      <xdr:row>0</xdr:row>
      <xdr:rowOff>942975</xdr:rowOff>
    </xdr:to>
    <xdr:pic>
      <xdr:nvPicPr>
        <xdr:cNvPr id="5122" name="Resim 6">
          <a:extLst>
            <a:ext uri="{FF2B5EF4-FFF2-40B4-BE49-F238E27FC236}">
              <a16:creationId xmlns:a16="http://schemas.microsoft.com/office/drawing/2014/main" xmlns="" id="{00000000-0008-0000-0300-000002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61925"/>
          <a:ext cx="8286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814918</xdr:colOff>
      <xdr:row>0</xdr:row>
      <xdr:rowOff>95249</xdr:rowOff>
    </xdr:from>
    <xdr:to>
      <xdr:col>6</xdr:col>
      <xdr:colOff>1693332</xdr:colOff>
      <xdr:row>0</xdr:row>
      <xdr:rowOff>1143000</xdr:rowOff>
    </xdr:to>
    <xdr:pic>
      <xdr:nvPicPr>
        <xdr:cNvPr id="4" name="Resim 6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72918" y="95249"/>
          <a:ext cx="878414" cy="10477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124" name="Resim 5">
          <a:extLst>
            <a:ext uri="{FF2B5EF4-FFF2-40B4-BE49-F238E27FC236}">
              <a16:creationId xmlns:a16="http://schemas.microsoft.com/office/drawing/2014/main" xmlns="" id="{00000000-0008-0000-0300-000004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125" name="Resim 5">
          <a:extLst>
            <a:ext uri="{FF2B5EF4-FFF2-40B4-BE49-F238E27FC236}">
              <a16:creationId xmlns:a16="http://schemas.microsoft.com/office/drawing/2014/main" xmlns="" id="{00000000-0008-0000-0300-00000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1828800</xdr:colOff>
      <xdr:row>0</xdr:row>
      <xdr:rowOff>114300</xdr:rowOff>
    </xdr:from>
    <xdr:to>
      <xdr:col>6</xdr:col>
      <xdr:colOff>733425</xdr:colOff>
      <xdr:row>0</xdr:row>
      <xdr:rowOff>1114425</xdr:rowOff>
    </xdr:to>
    <xdr:pic>
      <xdr:nvPicPr>
        <xdr:cNvPr id="5126" name="Resim 2">
          <a:extLst>
            <a:ext uri="{FF2B5EF4-FFF2-40B4-BE49-F238E27FC236}">
              <a16:creationId xmlns:a16="http://schemas.microsoft.com/office/drawing/2014/main" xmlns="" id="{00000000-0008-0000-0300-000006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24625" y="114300"/>
          <a:ext cx="10668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552449</xdr:colOff>
      <xdr:row>7</xdr:row>
      <xdr:rowOff>95250</xdr:rowOff>
    </xdr:from>
    <xdr:to>
      <xdr:col>7</xdr:col>
      <xdr:colOff>1438274</xdr:colOff>
      <xdr:row>13</xdr:row>
      <xdr:rowOff>180975</xdr:rowOff>
    </xdr:to>
    <xdr:sp macro="" textlink="">
      <xdr:nvSpPr>
        <xdr:cNvPr id="8" name="4 Sağ Ok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/>
      </xdr:nvSpPr>
      <xdr:spPr>
        <a:xfrm rot="5400000">
          <a:off x="8553449" y="3857625"/>
          <a:ext cx="2943225" cy="885825"/>
        </a:xfrm>
        <a:prstGeom prst="rightArrow">
          <a:avLst/>
        </a:prstGeom>
        <a:solidFill>
          <a:srgbClr val="37609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6145" name="Resim 5">
          <a:extLst>
            <a:ext uri="{FF2B5EF4-FFF2-40B4-BE49-F238E27FC236}">
              <a16:creationId xmlns:a16="http://schemas.microsoft.com/office/drawing/2014/main" xmlns="" id="{00000000-0008-0000-0400-000001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0</xdr:row>
      <xdr:rowOff>161925</xdr:rowOff>
    </xdr:from>
    <xdr:to>
      <xdr:col>2</xdr:col>
      <xdr:colOff>209550</xdr:colOff>
      <xdr:row>0</xdr:row>
      <xdr:rowOff>942975</xdr:rowOff>
    </xdr:to>
    <xdr:pic>
      <xdr:nvPicPr>
        <xdr:cNvPr id="6146" name="Resim 6">
          <a:extLst>
            <a:ext uri="{FF2B5EF4-FFF2-40B4-BE49-F238E27FC236}">
              <a16:creationId xmlns:a16="http://schemas.microsoft.com/office/drawing/2014/main" xmlns="" id="{00000000-0008-0000-0400-000002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61925"/>
          <a:ext cx="8286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952500</xdr:colOff>
      <xdr:row>0</xdr:row>
      <xdr:rowOff>152400</xdr:rowOff>
    </xdr:from>
    <xdr:to>
      <xdr:col>7</xdr:col>
      <xdr:colOff>7407</xdr:colOff>
      <xdr:row>0</xdr:row>
      <xdr:rowOff>1143000</xdr:rowOff>
    </xdr:to>
    <xdr:pic>
      <xdr:nvPicPr>
        <xdr:cNvPr id="4" name="Resim 6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162925" y="152400"/>
          <a:ext cx="845607" cy="990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6148" name="Resim 5">
          <a:extLst>
            <a:ext uri="{FF2B5EF4-FFF2-40B4-BE49-F238E27FC236}">
              <a16:creationId xmlns:a16="http://schemas.microsoft.com/office/drawing/2014/main" xmlns="" id="{00000000-0008-0000-0400-00000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6149" name="Resim 5">
          <a:extLst>
            <a:ext uri="{FF2B5EF4-FFF2-40B4-BE49-F238E27FC236}">
              <a16:creationId xmlns:a16="http://schemas.microsoft.com/office/drawing/2014/main" xmlns="" id="{00000000-0008-0000-0400-000005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2066925</xdr:colOff>
      <xdr:row>0</xdr:row>
      <xdr:rowOff>123825</xdr:rowOff>
    </xdr:from>
    <xdr:to>
      <xdr:col>6</xdr:col>
      <xdr:colOff>971550</xdr:colOff>
      <xdr:row>0</xdr:row>
      <xdr:rowOff>1123950</xdr:rowOff>
    </xdr:to>
    <xdr:pic>
      <xdr:nvPicPr>
        <xdr:cNvPr id="6150" name="Resim 2">
          <a:extLst>
            <a:ext uri="{FF2B5EF4-FFF2-40B4-BE49-F238E27FC236}">
              <a16:creationId xmlns:a16="http://schemas.microsoft.com/office/drawing/2014/main" xmlns="" id="{00000000-0008-0000-0400-000006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15175" y="123825"/>
          <a:ext cx="10668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628649</xdr:colOff>
      <xdr:row>7</xdr:row>
      <xdr:rowOff>66675</xdr:rowOff>
    </xdr:from>
    <xdr:to>
      <xdr:col>8</xdr:col>
      <xdr:colOff>1545438</xdr:colOff>
      <xdr:row>13</xdr:row>
      <xdr:rowOff>266700</xdr:rowOff>
    </xdr:to>
    <xdr:sp macro="" textlink="">
      <xdr:nvSpPr>
        <xdr:cNvPr id="9" name="4 Sağ Ok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/>
      </xdr:nvSpPr>
      <xdr:spPr>
        <a:xfrm rot="5400000">
          <a:off x="8587981" y="3870718"/>
          <a:ext cx="3057525" cy="916789"/>
        </a:xfrm>
        <a:prstGeom prst="rightArrow">
          <a:avLst/>
        </a:prstGeom>
        <a:solidFill>
          <a:srgbClr val="37609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7169" name="Resim 5">
          <a:extLst>
            <a:ext uri="{FF2B5EF4-FFF2-40B4-BE49-F238E27FC236}">
              <a16:creationId xmlns:a16="http://schemas.microsoft.com/office/drawing/2014/main" xmlns="" id="{00000000-0008-0000-0500-00000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0</xdr:row>
      <xdr:rowOff>161925</xdr:rowOff>
    </xdr:from>
    <xdr:to>
      <xdr:col>1</xdr:col>
      <xdr:colOff>771525</xdr:colOff>
      <xdr:row>0</xdr:row>
      <xdr:rowOff>904875</xdr:rowOff>
    </xdr:to>
    <xdr:pic>
      <xdr:nvPicPr>
        <xdr:cNvPr id="7170" name="Resim 6">
          <a:extLst>
            <a:ext uri="{FF2B5EF4-FFF2-40B4-BE49-F238E27FC236}">
              <a16:creationId xmlns:a16="http://schemas.microsoft.com/office/drawing/2014/main" xmlns="" id="{00000000-0008-0000-0500-000002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61925"/>
          <a:ext cx="7905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370417</xdr:colOff>
      <xdr:row>0</xdr:row>
      <xdr:rowOff>105832</xdr:rowOff>
    </xdr:from>
    <xdr:to>
      <xdr:col>6</xdr:col>
      <xdr:colOff>1280583</xdr:colOff>
      <xdr:row>1</xdr:row>
      <xdr:rowOff>0</xdr:rowOff>
    </xdr:to>
    <xdr:pic>
      <xdr:nvPicPr>
        <xdr:cNvPr id="4" name="Resim 6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98167" y="105832"/>
          <a:ext cx="910166" cy="91016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7172" name="Resim 5">
          <a:extLst>
            <a:ext uri="{FF2B5EF4-FFF2-40B4-BE49-F238E27FC236}">
              <a16:creationId xmlns:a16="http://schemas.microsoft.com/office/drawing/2014/main" xmlns="" id="{00000000-0008-0000-0500-000004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7173" name="Resim 5">
          <a:extLst>
            <a:ext uri="{FF2B5EF4-FFF2-40B4-BE49-F238E27FC236}">
              <a16:creationId xmlns:a16="http://schemas.microsoft.com/office/drawing/2014/main" xmlns="" id="{00000000-0008-0000-0500-000005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7174" name="Resim 5">
          <a:extLst>
            <a:ext uri="{FF2B5EF4-FFF2-40B4-BE49-F238E27FC236}">
              <a16:creationId xmlns:a16="http://schemas.microsoft.com/office/drawing/2014/main" xmlns="" id="{00000000-0008-0000-0500-000006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7175" name="Resim 5">
          <a:extLst>
            <a:ext uri="{FF2B5EF4-FFF2-40B4-BE49-F238E27FC236}">
              <a16:creationId xmlns:a16="http://schemas.microsoft.com/office/drawing/2014/main" xmlns="" id="{00000000-0008-0000-0500-000007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1266825</xdr:colOff>
      <xdr:row>0</xdr:row>
      <xdr:rowOff>28575</xdr:rowOff>
    </xdr:from>
    <xdr:to>
      <xdr:col>6</xdr:col>
      <xdr:colOff>323850</xdr:colOff>
      <xdr:row>1</xdr:row>
      <xdr:rowOff>19050</xdr:rowOff>
    </xdr:to>
    <xdr:pic>
      <xdr:nvPicPr>
        <xdr:cNvPr id="7176" name="Resim 2">
          <a:extLst>
            <a:ext uri="{FF2B5EF4-FFF2-40B4-BE49-F238E27FC236}">
              <a16:creationId xmlns:a16="http://schemas.microsoft.com/office/drawing/2014/main" xmlns="" id="{00000000-0008-0000-0500-000008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477000" y="28575"/>
          <a:ext cx="1057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619125</xdr:colOff>
      <xdr:row>1</xdr:row>
      <xdr:rowOff>28575</xdr:rowOff>
    </xdr:to>
    <xdr:pic>
      <xdr:nvPicPr>
        <xdr:cNvPr id="8193" name="Resim 2">
          <a:extLst>
            <a:ext uri="{FF2B5EF4-FFF2-40B4-BE49-F238E27FC236}">
              <a16:creationId xmlns:a16="http://schemas.microsoft.com/office/drawing/2014/main" xmlns="" id="{00000000-0008-0000-0600-000001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85725"/>
          <a:ext cx="5334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419100</xdr:colOff>
      <xdr:row>0</xdr:row>
      <xdr:rowOff>28575</xdr:rowOff>
    </xdr:from>
    <xdr:to>
      <xdr:col>4</xdr:col>
      <xdr:colOff>1085850</xdr:colOff>
      <xdr:row>2</xdr:row>
      <xdr:rowOff>66675</xdr:rowOff>
    </xdr:to>
    <xdr:pic>
      <xdr:nvPicPr>
        <xdr:cNvPr id="8194" name="Picture 2" descr="tafbiglogo">
          <a:extLst>
            <a:ext uri="{FF2B5EF4-FFF2-40B4-BE49-F238E27FC236}">
              <a16:creationId xmlns:a16="http://schemas.microsoft.com/office/drawing/2014/main" xmlns="" id="{00000000-0008-0000-0600-0000022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10225" y="28575"/>
          <a:ext cx="6667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31"/>
  <sheetViews>
    <sheetView view="pageBreakPreview" topLeftCell="A4" zoomScale="90" zoomScaleSheetLayoutView="90" workbookViewId="0">
      <selection activeCell="G7" sqref="G7:G20"/>
    </sheetView>
  </sheetViews>
  <sheetFormatPr defaultRowHeight="14.25" x14ac:dyDescent="0.2"/>
  <cols>
    <col min="1" max="1" width="9.140625" style="12"/>
    <col min="2" max="2" width="16.5703125" style="12" customWidth="1"/>
    <col min="3" max="3" width="13.28515625" style="12" bestFit="1" customWidth="1"/>
    <col min="4" max="4" width="16.28515625" style="12" customWidth="1"/>
    <col min="5" max="5" width="22.7109375" style="12" customWidth="1"/>
    <col min="6" max="6" width="30" style="12" customWidth="1"/>
    <col min="7" max="7" width="25.5703125" style="12" customWidth="1"/>
    <col min="8" max="16384" width="9.140625" style="12"/>
  </cols>
  <sheetData>
    <row r="1" spans="1:7" ht="80.25" customHeight="1" thickBot="1" x14ac:dyDescent="0.25">
      <c r="A1" s="207" t="s">
        <v>20</v>
      </c>
      <c r="B1" s="208"/>
      <c r="C1" s="208"/>
      <c r="D1" s="208"/>
      <c r="E1" s="208"/>
      <c r="F1" s="208"/>
      <c r="G1" s="209"/>
    </row>
    <row r="2" spans="1:7" ht="28.5" customHeight="1" x14ac:dyDescent="0.2">
      <c r="A2" s="212" t="s">
        <v>61</v>
      </c>
      <c r="B2" s="213"/>
      <c r="C2" s="213"/>
      <c r="D2" s="217"/>
      <c r="E2" s="218"/>
      <c r="F2" s="218"/>
      <c r="G2" s="219"/>
    </row>
    <row r="3" spans="1:7" ht="28.5" customHeight="1" thickBot="1" x14ac:dyDescent="0.25">
      <c r="A3" s="210" t="s">
        <v>15</v>
      </c>
      <c r="B3" s="211"/>
      <c r="C3" s="214" t="s">
        <v>52</v>
      </c>
      <c r="D3" s="215"/>
      <c r="E3" s="215"/>
      <c r="F3" s="215"/>
      <c r="G3" s="216"/>
    </row>
    <row r="4" spans="1:7" ht="25.5" customHeight="1" x14ac:dyDescent="0.2">
      <c r="A4" s="204" t="s">
        <v>23</v>
      </c>
      <c r="B4" s="205"/>
      <c r="C4" s="205"/>
      <c r="D4" s="205"/>
      <c r="E4" s="205"/>
      <c r="F4" s="205"/>
      <c r="G4" s="206"/>
    </row>
    <row r="5" spans="1:7" ht="27.75" customHeight="1" x14ac:dyDescent="0.2">
      <c r="A5" s="195" t="s">
        <v>17</v>
      </c>
      <c r="B5" s="196"/>
      <c r="C5" s="196"/>
      <c r="D5" s="196"/>
      <c r="E5" s="196"/>
      <c r="F5" s="196"/>
      <c r="G5" s="197"/>
    </row>
    <row r="6" spans="1:7" ht="24.75" x14ac:dyDescent="0.2">
      <c r="A6" s="7" t="s">
        <v>0</v>
      </c>
      <c r="B6" s="7" t="s">
        <v>19</v>
      </c>
      <c r="C6" s="7" t="s">
        <v>62</v>
      </c>
      <c r="D6" s="7" t="s">
        <v>8</v>
      </c>
      <c r="E6" s="7" t="s">
        <v>1</v>
      </c>
      <c r="F6" s="7" t="s">
        <v>63</v>
      </c>
      <c r="G6" s="7" t="s">
        <v>18</v>
      </c>
    </row>
    <row r="7" spans="1:7" ht="35.25" customHeight="1" x14ac:dyDescent="0.2">
      <c r="A7" s="1">
        <v>1</v>
      </c>
      <c r="B7" s="1"/>
      <c r="C7" s="1"/>
      <c r="D7" s="3"/>
      <c r="E7" s="2"/>
      <c r="F7" s="33">
        <f>D2</f>
        <v>0</v>
      </c>
      <c r="G7" s="9" t="s">
        <v>6</v>
      </c>
    </row>
    <row r="8" spans="1:7" ht="35.25" customHeight="1" x14ac:dyDescent="0.2">
      <c r="A8" s="1">
        <v>2</v>
      </c>
      <c r="B8" s="1"/>
      <c r="C8" s="1"/>
      <c r="D8" s="3"/>
      <c r="E8" s="2"/>
      <c r="F8" s="1"/>
      <c r="G8" s="9" t="s">
        <v>53</v>
      </c>
    </row>
    <row r="9" spans="1:7" ht="35.25" customHeight="1" x14ac:dyDescent="0.2">
      <c r="A9" s="1">
        <v>3</v>
      </c>
      <c r="B9" s="1"/>
      <c r="C9" s="1"/>
      <c r="D9" s="3"/>
      <c r="E9" s="2"/>
      <c r="F9" s="1"/>
      <c r="G9" s="9" t="s">
        <v>54</v>
      </c>
    </row>
    <row r="10" spans="1:7" ht="35.25" customHeight="1" x14ac:dyDescent="0.2">
      <c r="A10" s="1">
        <v>4</v>
      </c>
      <c r="B10" s="1"/>
      <c r="C10" s="1"/>
      <c r="D10" s="3"/>
      <c r="E10" s="2"/>
      <c r="F10" s="1"/>
      <c r="G10" s="9" t="s">
        <v>55</v>
      </c>
    </row>
    <row r="11" spans="1:7" ht="35.25" customHeight="1" x14ac:dyDescent="0.2">
      <c r="A11" s="1">
        <v>5</v>
      </c>
      <c r="B11" s="1"/>
      <c r="C11" s="1"/>
      <c r="D11" s="3"/>
      <c r="E11" s="2"/>
      <c r="F11" s="1"/>
      <c r="G11" s="9" t="s">
        <v>7</v>
      </c>
    </row>
    <row r="12" spans="1:7" ht="35.25" customHeight="1" x14ac:dyDescent="0.2">
      <c r="A12" s="1">
        <v>6</v>
      </c>
      <c r="B12" s="1"/>
      <c r="C12" s="1"/>
      <c r="D12" s="3"/>
      <c r="E12" s="2"/>
      <c r="F12" s="1"/>
      <c r="G12" s="9" t="s">
        <v>21</v>
      </c>
    </row>
    <row r="13" spans="1:7" ht="35.25" customHeight="1" x14ac:dyDescent="0.2">
      <c r="A13" s="1">
        <v>7</v>
      </c>
      <c r="B13" s="1"/>
      <c r="C13" s="1"/>
      <c r="D13" s="3"/>
      <c r="E13" s="2"/>
      <c r="F13" s="1"/>
      <c r="G13" s="9" t="s">
        <v>4</v>
      </c>
    </row>
    <row r="14" spans="1:7" ht="35.25" customHeight="1" x14ac:dyDescent="0.2">
      <c r="A14" s="1">
        <v>8</v>
      </c>
      <c r="B14" s="1"/>
      <c r="C14" s="1"/>
      <c r="D14" s="3"/>
      <c r="E14" s="2"/>
      <c r="F14" s="1"/>
      <c r="G14" s="9" t="s">
        <v>56</v>
      </c>
    </row>
    <row r="15" spans="1:7" ht="35.25" customHeight="1" x14ac:dyDescent="0.2">
      <c r="A15" s="1">
        <v>9</v>
      </c>
      <c r="B15" s="1"/>
      <c r="C15" s="1"/>
      <c r="D15" s="3"/>
      <c r="E15" s="2"/>
      <c r="F15" s="1"/>
      <c r="G15" s="9" t="s">
        <v>57</v>
      </c>
    </row>
    <row r="16" spans="1:7" ht="35.25" customHeight="1" x14ac:dyDescent="0.2">
      <c r="A16" s="1">
        <v>10</v>
      </c>
      <c r="B16" s="1"/>
      <c r="C16" s="1"/>
      <c r="D16" s="3"/>
      <c r="E16" s="2"/>
      <c r="F16" s="1"/>
      <c r="G16" s="9" t="s">
        <v>58</v>
      </c>
    </row>
    <row r="17" spans="1:7" ht="35.25" customHeight="1" x14ac:dyDescent="0.2">
      <c r="A17" s="1">
        <v>11</v>
      </c>
      <c r="B17" s="1"/>
      <c r="C17" s="1"/>
      <c r="D17" s="3"/>
      <c r="E17" s="2"/>
      <c r="F17" s="1"/>
      <c r="G17" s="9" t="s">
        <v>59</v>
      </c>
    </row>
    <row r="18" spans="1:7" ht="35.25" customHeight="1" x14ac:dyDescent="0.2">
      <c r="A18" s="1">
        <v>12</v>
      </c>
      <c r="B18" s="1"/>
      <c r="C18" s="1"/>
      <c r="D18" s="3"/>
      <c r="E18" s="2"/>
      <c r="F18" s="1"/>
      <c r="G18" s="9" t="s">
        <v>5</v>
      </c>
    </row>
    <row r="19" spans="1:7" ht="35.25" customHeight="1" x14ac:dyDescent="0.2">
      <c r="A19" s="1">
        <v>13</v>
      </c>
      <c r="B19" s="1"/>
      <c r="C19" s="1"/>
      <c r="D19" s="3"/>
      <c r="E19" s="2"/>
      <c r="F19" s="1"/>
      <c r="G19" s="9" t="s">
        <v>2</v>
      </c>
    </row>
    <row r="20" spans="1:7" ht="35.25" customHeight="1" x14ac:dyDescent="0.2">
      <c r="A20" s="1">
        <v>14</v>
      </c>
      <c r="B20" s="1"/>
      <c r="C20" s="1"/>
      <c r="D20" s="3"/>
      <c r="E20" s="2"/>
      <c r="F20" s="1"/>
      <c r="G20" s="9" t="s">
        <v>3</v>
      </c>
    </row>
    <row r="21" spans="1:7" ht="35.25" customHeight="1" x14ac:dyDescent="0.2">
      <c r="A21" s="1">
        <v>15</v>
      </c>
      <c r="B21" s="1"/>
      <c r="C21" s="1"/>
      <c r="D21" s="3"/>
      <c r="E21" s="2"/>
      <c r="F21" s="1"/>
      <c r="G21" s="9"/>
    </row>
    <row r="22" spans="1:7" ht="35.25" customHeight="1" x14ac:dyDescent="0.2">
      <c r="A22" s="1">
        <v>16</v>
      </c>
      <c r="B22" s="1"/>
      <c r="C22" s="1"/>
      <c r="D22" s="3"/>
      <c r="E22" s="2"/>
      <c r="F22" s="1"/>
      <c r="G22" s="9"/>
    </row>
    <row r="23" spans="1:7" ht="35.25" customHeight="1" x14ac:dyDescent="0.2">
      <c r="A23" s="1">
        <v>17</v>
      </c>
      <c r="B23" s="1"/>
      <c r="C23" s="1"/>
      <c r="D23" s="3"/>
      <c r="E23" s="2"/>
      <c r="F23" s="1"/>
      <c r="G23" s="9"/>
    </row>
    <row r="24" spans="1:7" ht="35.25" customHeight="1" x14ac:dyDescent="0.2">
      <c r="A24" s="1">
        <v>18</v>
      </c>
      <c r="B24" s="1"/>
      <c r="C24" s="1"/>
      <c r="D24" s="3"/>
      <c r="E24" s="2"/>
      <c r="F24" s="1"/>
      <c r="G24" s="9"/>
    </row>
    <row r="25" spans="1:7" ht="35.25" customHeight="1" x14ac:dyDescent="0.2">
      <c r="A25" s="1">
        <v>19</v>
      </c>
      <c r="B25" s="1"/>
      <c r="C25" s="1"/>
      <c r="D25" s="3"/>
      <c r="E25" s="2"/>
      <c r="F25" s="1"/>
      <c r="G25" s="9"/>
    </row>
    <row r="26" spans="1:7" ht="35.25" customHeight="1" x14ac:dyDescent="0.2">
      <c r="A26" s="1">
        <v>20</v>
      </c>
      <c r="B26" s="1"/>
      <c r="C26" s="1"/>
      <c r="D26" s="3"/>
      <c r="E26" s="2"/>
      <c r="F26" s="1"/>
      <c r="G26" s="9"/>
    </row>
    <row r="27" spans="1:7" ht="6" customHeight="1" x14ac:dyDescent="0.2">
      <c r="A27" s="10"/>
      <c r="B27" s="4"/>
      <c r="C27" s="4"/>
      <c r="D27" s="5"/>
      <c r="E27" s="6"/>
      <c r="F27" s="4"/>
      <c r="G27" s="11"/>
    </row>
    <row r="28" spans="1:7" ht="18" x14ac:dyDescent="0.25">
      <c r="A28" s="10"/>
      <c r="B28" s="198" t="s">
        <v>14</v>
      </c>
      <c r="C28" s="199"/>
      <c r="D28" s="200"/>
      <c r="E28" s="8" t="s">
        <v>10</v>
      </c>
      <c r="F28" s="4"/>
      <c r="G28" s="11"/>
    </row>
    <row r="29" spans="1:7" ht="18" x14ac:dyDescent="0.25">
      <c r="A29" s="13"/>
      <c r="B29" s="201" t="s">
        <v>12</v>
      </c>
      <c r="C29" s="202"/>
      <c r="D29" s="203"/>
      <c r="E29" s="14" t="s">
        <v>10</v>
      </c>
      <c r="F29" s="15"/>
      <c r="G29" s="16"/>
    </row>
    <row r="30" spans="1:7" ht="18" x14ac:dyDescent="0.25">
      <c r="A30" s="17"/>
      <c r="B30" s="201" t="s">
        <v>11</v>
      </c>
      <c r="C30" s="202"/>
      <c r="D30" s="203"/>
      <c r="E30" s="18" t="s">
        <v>10</v>
      </c>
      <c r="F30" s="19"/>
      <c r="G30" s="20"/>
    </row>
    <row r="31" spans="1:7" ht="18" x14ac:dyDescent="0.25">
      <c r="A31" s="21"/>
      <c r="B31" s="192" t="s">
        <v>13</v>
      </c>
      <c r="C31" s="193"/>
      <c r="D31" s="194"/>
      <c r="E31" s="22" t="s">
        <v>10</v>
      </c>
      <c r="F31" s="23"/>
      <c r="G31" s="24"/>
    </row>
  </sheetData>
  <mergeCells count="11">
    <mergeCell ref="A4:G4"/>
    <mergeCell ref="A1:G1"/>
    <mergeCell ref="A3:B3"/>
    <mergeCell ref="A2:C2"/>
    <mergeCell ref="C3:G3"/>
    <mergeCell ref="D2:G2"/>
    <mergeCell ref="B31:D31"/>
    <mergeCell ref="A5:G5"/>
    <mergeCell ref="B28:D28"/>
    <mergeCell ref="B29:D29"/>
    <mergeCell ref="B30:D30"/>
  </mergeCells>
  <phoneticPr fontId="42" type="noConversion"/>
  <printOptions horizontalCentered="1"/>
  <pageMargins left="0.28999999999999998" right="0.2" top="0.48" bottom="0.41" header="0.31496062992125984" footer="0.31496062992125984"/>
  <pageSetup paperSize="9" scale="7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72"/>
  <sheetViews>
    <sheetView view="pageBreakPreview" topLeftCell="A19" zoomScaleSheetLayoutView="100" workbookViewId="0">
      <selection activeCell="A40" sqref="A40:IV41"/>
    </sheetView>
  </sheetViews>
  <sheetFormatPr defaultRowHeight="15.75" x14ac:dyDescent="0.2"/>
  <cols>
    <col min="1" max="3" width="10.7109375" style="130" customWidth="1"/>
    <col min="4" max="4" width="14" style="121" customWidth="1"/>
    <col min="5" max="5" width="60.28515625" style="131" bestFit="1" customWidth="1"/>
    <col min="6" max="6" width="21.85546875" style="114" customWidth="1"/>
    <col min="7" max="7" width="0" style="114" hidden="1" customWidth="1"/>
    <col min="8" max="10" width="9.140625" style="115" hidden="1" customWidth="1"/>
    <col min="11" max="16384" width="9.140625" style="114"/>
  </cols>
  <sheetData>
    <row r="1" spans="1:10" ht="22.5" x14ac:dyDescent="0.2">
      <c r="A1" s="280" t="s">
        <v>111</v>
      </c>
      <c r="B1" s="280"/>
      <c r="C1" s="280"/>
      <c r="D1" s="280"/>
      <c r="E1" s="280"/>
      <c r="F1" s="280"/>
    </row>
    <row r="2" spans="1:10" ht="22.5" x14ac:dyDescent="0.2">
      <c r="A2" s="281" t="s">
        <v>73</v>
      </c>
      <c r="B2" s="282"/>
      <c r="C2" s="282"/>
      <c r="D2" s="282"/>
      <c r="E2" s="282"/>
      <c r="F2" s="283"/>
    </row>
    <row r="3" spans="1:10" ht="20.25" x14ac:dyDescent="0.2">
      <c r="A3" s="305" t="s">
        <v>112</v>
      </c>
      <c r="B3" s="305"/>
      <c r="C3" s="305"/>
      <c r="D3" s="305"/>
      <c r="E3" s="305"/>
      <c r="F3" s="305"/>
    </row>
    <row r="4" spans="1:10" ht="27" customHeight="1" x14ac:dyDescent="0.2">
      <c r="A4" s="296">
        <v>43579</v>
      </c>
      <c r="B4" s="285"/>
      <c r="C4" s="285"/>
      <c r="D4" s="285"/>
      <c r="E4" s="285"/>
      <c r="F4" s="286"/>
    </row>
    <row r="5" spans="1:10" ht="51.75" customHeight="1" x14ac:dyDescent="0.2">
      <c r="A5" s="306" t="s">
        <v>74</v>
      </c>
      <c r="B5" s="288"/>
      <c r="C5" s="288"/>
      <c r="D5" s="288"/>
      <c r="E5" s="307" t="s">
        <v>75</v>
      </c>
      <c r="F5" s="290"/>
    </row>
    <row r="6" spans="1:10" ht="20.25" x14ac:dyDescent="0.2">
      <c r="A6" s="296">
        <v>43579</v>
      </c>
      <c r="B6" s="285"/>
      <c r="C6" s="285"/>
      <c r="D6" s="285"/>
      <c r="E6" s="285"/>
      <c r="F6" s="286"/>
    </row>
    <row r="7" spans="1:10" ht="42.75" x14ac:dyDescent="0.2">
      <c r="A7" s="116" t="s">
        <v>76</v>
      </c>
      <c r="B7" s="116" t="s">
        <v>77</v>
      </c>
      <c r="C7" s="116" t="s">
        <v>78</v>
      </c>
      <c r="D7" s="116" t="s">
        <v>79</v>
      </c>
      <c r="E7" s="116" t="s">
        <v>80</v>
      </c>
      <c r="F7" s="117" t="s">
        <v>81</v>
      </c>
    </row>
    <row r="8" spans="1:10" s="121" customFormat="1" x14ac:dyDescent="0.25">
      <c r="A8" s="118">
        <f t="shared" ref="A8:A18" si="0">D8-H8</f>
        <v>0.54861111111111116</v>
      </c>
      <c r="B8" s="118">
        <f t="shared" ref="B8:C18" si="1">A8+I8</f>
        <v>0.55555555555555558</v>
      </c>
      <c r="C8" s="118">
        <f t="shared" si="1"/>
        <v>0.55625000000000002</v>
      </c>
      <c r="D8" s="118">
        <v>0.5625</v>
      </c>
      <c r="E8" s="119" t="s">
        <v>82</v>
      </c>
      <c r="F8" s="120" t="s">
        <v>83</v>
      </c>
      <c r="G8" s="121" t="s">
        <v>84</v>
      </c>
      <c r="H8" s="122">
        <v>1.3888888888888888E-2</v>
      </c>
      <c r="I8" s="122">
        <v>6.9444444444444441E-3</v>
      </c>
      <c r="J8" s="122">
        <v>6.9444444444444447E-4</v>
      </c>
    </row>
    <row r="9" spans="1:10" s="121" customFormat="1" x14ac:dyDescent="0.25">
      <c r="A9" s="118">
        <f t="shared" si="0"/>
        <v>0.55347222222222225</v>
      </c>
      <c r="B9" s="118">
        <f t="shared" si="1"/>
        <v>0.56041666666666667</v>
      </c>
      <c r="C9" s="118">
        <f t="shared" si="1"/>
        <v>0.56111111111111112</v>
      </c>
      <c r="D9" s="118">
        <v>0.56736111111111109</v>
      </c>
      <c r="E9" s="119" t="s">
        <v>85</v>
      </c>
      <c r="F9" s="120" t="s">
        <v>83</v>
      </c>
      <c r="H9" s="122">
        <v>1.3888888888888888E-2</v>
      </c>
      <c r="I9" s="122">
        <v>6.9444444444444441E-3</v>
      </c>
      <c r="J9" s="122">
        <v>6.9444444444444447E-4</v>
      </c>
    </row>
    <row r="10" spans="1:10" s="121" customFormat="1" x14ac:dyDescent="0.25">
      <c r="A10" s="118">
        <f t="shared" si="0"/>
        <v>0.55833333333333335</v>
      </c>
      <c r="B10" s="118">
        <f t="shared" si="1"/>
        <v>0.56527777777777777</v>
      </c>
      <c r="C10" s="118">
        <f t="shared" si="1"/>
        <v>0.56597222222222221</v>
      </c>
      <c r="D10" s="118">
        <v>0.57222222222222219</v>
      </c>
      <c r="E10" s="119" t="s">
        <v>86</v>
      </c>
      <c r="F10" s="120" t="s">
        <v>83</v>
      </c>
      <c r="H10" s="122">
        <v>1.3888888888888888E-2</v>
      </c>
      <c r="I10" s="122">
        <v>6.9444444444444441E-3</v>
      </c>
      <c r="J10" s="122">
        <v>6.9444444444444447E-4</v>
      </c>
    </row>
    <row r="11" spans="1:10" s="121" customFormat="1" x14ac:dyDescent="0.25">
      <c r="A11" s="118">
        <f t="shared" si="0"/>
        <v>0.55902777777777779</v>
      </c>
      <c r="B11" s="118">
        <f t="shared" si="1"/>
        <v>0.56597222222222221</v>
      </c>
      <c r="C11" s="118">
        <f t="shared" si="1"/>
        <v>0.56666666666666665</v>
      </c>
      <c r="D11" s="118">
        <v>0.58680555555555558</v>
      </c>
      <c r="E11" s="119" t="s">
        <v>87</v>
      </c>
      <c r="F11" s="120" t="s">
        <v>83</v>
      </c>
      <c r="G11" s="121" t="s">
        <v>88</v>
      </c>
      <c r="H11" s="122">
        <v>2.7777777777777776E-2</v>
      </c>
      <c r="I11" s="122">
        <v>6.9444444444444441E-3</v>
      </c>
      <c r="J11" s="122">
        <v>6.9444444444444447E-4</v>
      </c>
    </row>
    <row r="12" spans="1:10" s="121" customFormat="1" x14ac:dyDescent="0.25">
      <c r="A12" s="123">
        <f t="shared" si="0"/>
        <v>0.57638888888888895</v>
      </c>
      <c r="B12" s="123">
        <f t="shared" si="1"/>
        <v>0.58333333333333337</v>
      </c>
      <c r="C12" s="123">
        <f t="shared" si="1"/>
        <v>0.58402777777777781</v>
      </c>
      <c r="D12" s="123">
        <v>0.59027777777777779</v>
      </c>
      <c r="E12" s="124" t="s">
        <v>82</v>
      </c>
      <c r="F12" s="125" t="s">
        <v>89</v>
      </c>
      <c r="G12" s="121" t="s">
        <v>90</v>
      </c>
      <c r="H12" s="122">
        <v>1.3888888888888888E-2</v>
      </c>
      <c r="I12" s="122">
        <v>6.9444444444444441E-3</v>
      </c>
      <c r="J12" s="122">
        <v>6.9444444444444447E-4</v>
      </c>
    </row>
    <row r="13" spans="1:10" s="121" customFormat="1" x14ac:dyDescent="0.25">
      <c r="A13" s="123">
        <f t="shared" si="0"/>
        <v>0.58125000000000004</v>
      </c>
      <c r="B13" s="123">
        <f t="shared" si="1"/>
        <v>0.58819444444444446</v>
      </c>
      <c r="C13" s="123">
        <f t="shared" si="1"/>
        <v>0.58888888888888891</v>
      </c>
      <c r="D13" s="123">
        <v>0.59513888888888888</v>
      </c>
      <c r="E13" s="124" t="s">
        <v>85</v>
      </c>
      <c r="F13" s="125" t="s">
        <v>89</v>
      </c>
      <c r="H13" s="122">
        <v>1.3888888888888888E-2</v>
      </c>
      <c r="I13" s="122">
        <v>6.9444444444444441E-3</v>
      </c>
      <c r="J13" s="122">
        <v>6.9444444444444447E-4</v>
      </c>
    </row>
    <row r="14" spans="1:10" s="121" customFormat="1" x14ac:dyDescent="0.25">
      <c r="A14" s="123">
        <f t="shared" si="0"/>
        <v>0.58611111111111114</v>
      </c>
      <c r="B14" s="123">
        <f t="shared" si="1"/>
        <v>0.59305555555555556</v>
      </c>
      <c r="C14" s="123">
        <f t="shared" si="1"/>
        <v>0.59375</v>
      </c>
      <c r="D14" s="123">
        <v>0.6</v>
      </c>
      <c r="E14" s="124" t="s">
        <v>86</v>
      </c>
      <c r="F14" s="125" t="s">
        <v>89</v>
      </c>
      <c r="H14" s="122">
        <v>1.3888888888888888E-2</v>
      </c>
      <c r="I14" s="122">
        <v>6.9444444444444441E-3</v>
      </c>
      <c r="J14" s="122">
        <v>6.9444444444444447E-4</v>
      </c>
    </row>
    <row r="15" spans="1:10" s="121" customFormat="1" x14ac:dyDescent="0.25">
      <c r="A15" s="118">
        <f t="shared" si="0"/>
        <v>0.57638888888888884</v>
      </c>
      <c r="B15" s="118">
        <f t="shared" si="1"/>
        <v>0.58333333333333326</v>
      </c>
      <c r="C15" s="118">
        <f t="shared" si="1"/>
        <v>0.5840277777777777</v>
      </c>
      <c r="D15" s="118">
        <v>0.60416666666666663</v>
      </c>
      <c r="E15" s="119" t="s">
        <v>91</v>
      </c>
      <c r="F15" s="120" t="s">
        <v>83</v>
      </c>
      <c r="G15" s="121">
        <v>15</v>
      </c>
      <c r="H15" s="122">
        <v>2.7777777777777776E-2</v>
      </c>
      <c r="I15" s="122">
        <v>6.9444444444444441E-3</v>
      </c>
      <c r="J15" s="122">
        <v>6.9444444444444447E-4</v>
      </c>
    </row>
    <row r="16" spans="1:10" s="121" customFormat="1" x14ac:dyDescent="0.25">
      <c r="A16" s="123">
        <f t="shared" si="0"/>
        <v>0.60416666666666663</v>
      </c>
      <c r="B16" s="123">
        <f t="shared" si="1"/>
        <v>0.61111111111111105</v>
      </c>
      <c r="C16" s="123">
        <f t="shared" si="1"/>
        <v>0.61180555555555549</v>
      </c>
      <c r="D16" s="123">
        <v>0.63194444444444442</v>
      </c>
      <c r="E16" s="124" t="s">
        <v>46</v>
      </c>
      <c r="F16" s="125" t="s">
        <v>89</v>
      </c>
      <c r="G16" s="121" t="s">
        <v>92</v>
      </c>
      <c r="H16" s="122">
        <v>2.7777777777777776E-2</v>
      </c>
      <c r="I16" s="122">
        <v>6.9444444444444441E-3</v>
      </c>
      <c r="J16" s="122">
        <v>6.9444444444444447E-4</v>
      </c>
    </row>
    <row r="17" spans="1:10" s="121" customFormat="1" x14ac:dyDescent="0.25">
      <c r="A17" s="123">
        <f t="shared" si="0"/>
        <v>0.63888888888888884</v>
      </c>
      <c r="B17" s="123">
        <f t="shared" si="1"/>
        <v>0.64583333333333326</v>
      </c>
      <c r="C17" s="123">
        <f t="shared" si="1"/>
        <v>0.6465277777777777</v>
      </c>
      <c r="D17" s="123">
        <v>0.66666666666666663</v>
      </c>
      <c r="E17" s="124" t="s">
        <v>87</v>
      </c>
      <c r="F17" s="125" t="s">
        <v>89</v>
      </c>
      <c r="G17" s="121" t="s">
        <v>93</v>
      </c>
      <c r="H17" s="122">
        <v>2.7777777777777776E-2</v>
      </c>
      <c r="I17" s="122">
        <v>6.9444444444444441E-3</v>
      </c>
      <c r="J17" s="122">
        <v>6.9444444444444447E-4</v>
      </c>
    </row>
    <row r="18" spans="1:10" s="121" customFormat="1" x14ac:dyDescent="0.25">
      <c r="A18" s="118">
        <f t="shared" si="0"/>
        <v>0.64583333333333337</v>
      </c>
      <c r="B18" s="118">
        <f t="shared" si="1"/>
        <v>0.65277777777777779</v>
      </c>
      <c r="C18" s="118">
        <f t="shared" si="1"/>
        <v>0.65347222222222223</v>
      </c>
      <c r="D18" s="118">
        <v>0.67361111111111116</v>
      </c>
      <c r="E18" s="119" t="s">
        <v>94</v>
      </c>
      <c r="F18" s="120" t="s">
        <v>83</v>
      </c>
      <c r="G18" s="121">
        <v>12</v>
      </c>
      <c r="H18" s="122">
        <v>2.7777777777777776E-2</v>
      </c>
      <c r="I18" s="122">
        <v>6.9444444444444441E-3</v>
      </c>
      <c r="J18" s="122">
        <v>6.9444444444444447E-4</v>
      </c>
    </row>
    <row r="19" spans="1:10" x14ac:dyDescent="0.2">
      <c r="A19" s="297" t="s">
        <v>95</v>
      </c>
      <c r="B19" s="298"/>
      <c r="C19" s="298"/>
      <c r="D19" s="298"/>
      <c r="E19" s="299" t="s">
        <v>96</v>
      </c>
      <c r="F19" s="299"/>
    </row>
    <row r="20" spans="1:10" ht="20.25" x14ac:dyDescent="0.2">
      <c r="A20" s="296">
        <v>43580</v>
      </c>
      <c r="B20" s="285"/>
      <c r="C20" s="285"/>
      <c r="D20" s="285"/>
      <c r="E20" s="285"/>
      <c r="F20" s="286"/>
    </row>
    <row r="21" spans="1:10" ht="42.75" x14ac:dyDescent="0.2">
      <c r="A21" s="116" t="s">
        <v>76</v>
      </c>
      <c r="B21" s="116" t="s">
        <v>77</v>
      </c>
      <c r="C21" s="116" t="s">
        <v>78</v>
      </c>
      <c r="D21" s="116" t="s">
        <v>79</v>
      </c>
      <c r="E21" s="116" t="s">
        <v>80</v>
      </c>
      <c r="F21" s="117" t="s">
        <v>81</v>
      </c>
    </row>
    <row r="22" spans="1:10" s="121" customFormat="1" x14ac:dyDescent="0.25">
      <c r="A22" s="118">
        <f t="shared" ref="A22:A33" si="2">D22-H22</f>
        <v>0.44444444444444442</v>
      </c>
      <c r="B22" s="118">
        <f t="shared" ref="B22:C33" si="3">A22+I22</f>
        <v>0.45138888888888884</v>
      </c>
      <c r="C22" s="118">
        <f t="shared" si="3"/>
        <v>0.45208333333333328</v>
      </c>
      <c r="D22" s="118">
        <v>0.45833333333333331</v>
      </c>
      <c r="E22" s="119" t="s">
        <v>97</v>
      </c>
      <c r="F22" s="120" t="s">
        <v>83</v>
      </c>
      <c r="H22" s="122">
        <v>1.3888888888888888E-2</v>
      </c>
      <c r="I22" s="122">
        <v>6.9444444444444441E-3</v>
      </c>
      <c r="J22" s="122">
        <v>6.9444444444444447E-4</v>
      </c>
    </row>
    <row r="23" spans="1:10" s="121" customFormat="1" x14ac:dyDescent="0.25">
      <c r="A23" s="118">
        <f t="shared" si="2"/>
        <v>0.45138888888888884</v>
      </c>
      <c r="B23" s="118">
        <f t="shared" si="3"/>
        <v>0.45833333333333326</v>
      </c>
      <c r="C23" s="118">
        <f t="shared" si="3"/>
        <v>0.4590277777777777</v>
      </c>
      <c r="D23" s="118">
        <v>0.46527777777777773</v>
      </c>
      <c r="E23" s="119" t="s">
        <v>98</v>
      </c>
      <c r="F23" s="120" t="s">
        <v>83</v>
      </c>
      <c r="H23" s="122">
        <v>1.3888888888888888E-2</v>
      </c>
      <c r="I23" s="122">
        <v>6.9444444444444441E-3</v>
      </c>
      <c r="J23" s="122">
        <v>6.9444444444444447E-4</v>
      </c>
    </row>
    <row r="24" spans="1:10" s="121" customFormat="1" x14ac:dyDescent="0.25">
      <c r="A24" s="118">
        <f t="shared" si="2"/>
        <v>0.43749999999999994</v>
      </c>
      <c r="B24" s="118">
        <f t="shared" si="3"/>
        <v>0.44444444444444436</v>
      </c>
      <c r="C24" s="118">
        <f t="shared" si="3"/>
        <v>0.44513888888888881</v>
      </c>
      <c r="D24" s="118">
        <v>0.46527777777777773</v>
      </c>
      <c r="E24" s="119" t="s">
        <v>46</v>
      </c>
      <c r="F24" s="120" t="s">
        <v>83</v>
      </c>
      <c r="G24" s="121" t="s">
        <v>99</v>
      </c>
      <c r="H24" s="122">
        <v>2.7777777777777776E-2</v>
      </c>
      <c r="I24" s="122">
        <v>6.9444444444444441E-3</v>
      </c>
      <c r="J24" s="122">
        <v>6.9444444444444447E-4</v>
      </c>
    </row>
    <row r="25" spans="1:10" s="121" customFormat="1" hidden="1" x14ac:dyDescent="0.25">
      <c r="A25" s="118">
        <f t="shared" si="2"/>
        <v>0.54166666666666674</v>
      </c>
      <c r="B25" s="118">
        <f t="shared" si="3"/>
        <v>0.54861111111111116</v>
      </c>
      <c r="C25" s="118">
        <f t="shared" si="3"/>
        <v>0.5493055555555556</v>
      </c>
      <c r="D25" s="118">
        <v>0.55555555555555558</v>
      </c>
      <c r="E25" s="119" t="s">
        <v>100</v>
      </c>
      <c r="F25" s="120" t="s">
        <v>83</v>
      </c>
      <c r="H25" s="122">
        <v>1.3888888888888888E-2</v>
      </c>
      <c r="I25" s="122">
        <v>6.9444444444444441E-3</v>
      </c>
      <c r="J25" s="122">
        <v>6.9444444444444447E-4</v>
      </c>
    </row>
    <row r="26" spans="1:10" s="121" customFormat="1" x14ac:dyDescent="0.25">
      <c r="A26" s="123">
        <f t="shared" si="2"/>
        <v>0.44444444444444448</v>
      </c>
      <c r="B26" s="123">
        <f t="shared" si="3"/>
        <v>0.4513888888888889</v>
      </c>
      <c r="C26" s="123">
        <f t="shared" si="3"/>
        <v>0.45208333333333334</v>
      </c>
      <c r="D26" s="123">
        <v>0.47222222222222227</v>
      </c>
      <c r="E26" s="126" t="s">
        <v>101</v>
      </c>
      <c r="F26" s="125" t="s">
        <v>89</v>
      </c>
      <c r="G26" s="121" t="s">
        <v>102</v>
      </c>
      <c r="H26" s="122">
        <v>2.7777777777777776E-2</v>
      </c>
      <c r="I26" s="122">
        <v>6.9444444444444441E-3</v>
      </c>
      <c r="J26" s="122">
        <v>6.9444444444444447E-4</v>
      </c>
    </row>
    <row r="27" spans="1:10" s="121" customFormat="1" x14ac:dyDescent="0.25">
      <c r="A27" s="123">
        <f t="shared" si="2"/>
        <v>0.46527777777777779</v>
      </c>
      <c r="B27" s="123">
        <f t="shared" si="3"/>
        <v>0.47222222222222221</v>
      </c>
      <c r="C27" s="123">
        <f t="shared" si="3"/>
        <v>0.47291666666666665</v>
      </c>
      <c r="D27" s="123">
        <v>0.47916666666666669</v>
      </c>
      <c r="E27" s="124" t="s">
        <v>103</v>
      </c>
      <c r="F27" s="125" t="s">
        <v>89</v>
      </c>
      <c r="H27" s="122">
        <v>1.3888888888888888E-2</v>
      </c>
      <c r="I27" s="122">
        <v>6.9444444444444441E-3</v>
      </c>
      <c r="J27" s="122">
        <v>6.9444444444444447E-4</v>
      </c>
    </row>
    <row r="28" spans="1:10" s="121" customFormat="1" x14ac:dyDescent="0.25">
      <c r="A28" s="123">
        <f t="shared" si="2"/>
        <v>0.47222222222222221</v>
      </c>
      <c r="B28" s="123">
        <f t="shared" si="3"/>
        <v>0.47916666666666663</v>
      </c>
      <c r="C28" s="123">
        <f t="shared" si="3"/>
        <v>0.47986111111111107</v>
      </c>
      <c r="D28" s="123">
        <v>0.4861111111111111</v>
      </c>
      <c r="E28" s="124" t="s">
        <v>104</v>
      </c>
      <c r="F28" s="125" t="s">
        <v>89</v>
      </c>
      <c r="H28" s="122">
        <v>1.3888888888888888E-2</v>
      </c>
      <c r="I28" s="122">
        <v>6.9444444444444441E-3</v>
      </c>
      <c r="J28" s="122">
        <v>6.9444444444444447E-4</v>
      </c>
    </row>
    <row r="29" spans="1:10" s="121" customFormat="1" hidden="1" x14ac:dyDescent="0.25">
      <c r="A29" s="123">
        <f t="shared" si="2"/>
        <v>0.56250000000000011</v>
      </c>
      <c r="B29" s="123">
        <f t="shared" si="3"/>
        <v>0.56944444444444453</v>
      </c>
      <c r="C29" s="123">
        <f t="shared" si="3"/>
        <v>0.57013888888888897</v>
      </c>
      <c r="D29" s="123">
        <v>0.57638888888888895</v>
      </c>
      <c r="E29" s="124" t="s">
        <v>105</v>
      </c>
      <c r="F29" s="125" t="s">
        <v>89</v>
      </c>
      <c r="H29" s="122">
        <v>1.3888888888888888E-2</v>
      </c>
      <c r="I29" s="122">
        <v>6.9444444444444441E-3</v>
      </c>
      <c r="J29" s="122">
        <v>6.9444444444444447E-4</v>
      </c>
    </row>
    <row r="30" spans="1:10" s="121" customFormat="1" x14ac:dyDescent="0.25">
      <c r="A30" s="118">
        <f t="shared" si="2"/>
        <v>0.54861111111111116</v>
      </c>
      <c r="B30" s="118">
        <f t="shared" si="3"/>
        <v>0.55555555555555558</v>
      </c>
      <c r="C30" s="118">
        <f t="shared" si="3"/>
        <v>0.55625000000000002</v>
      </c>
      <c r="D30" s="118">
        <v>0.5625</v>
      </c>
      <c r="E30" s="127" t="s">
        <v>106</v>
      </c>
      <c r="F30" s="120" t="s">
        <v>83</v>
      </c>
      <c r="H30" s="122">
        <v>1.3888888888888888E-2</v>
      </c>
      <c r="I30" s="122">
        <v>6.9444444444444441E-3</v>
      </c>
      <c r="J30" s="122">
        <v>6.9444444444444447E-4</v>
      </c>
    </row>
    <row r="31" spans="1:10" s="121" customFormat="1" x14ac:dyDescent="0.25">
      <c r="A31" s="118">
        <f t="shared" si="2"/>
        <v>0.55555555555555558</v>
      </c>
      <c r="B31" s="118">
        <f t="shared" si="3"/>
        <v>0.5625</v>
      </c>
      <c r="C31" s="118">
        <f t="shared" si="3"/>
        <v>0.56319444444444444</v>
      </c>
      <c r="D31" s="118">
        <v>0.56944444444444442</v>
      </c>
      <c r="E31" s="127" t="s">
        <v>107</v>
      </c>
      <c r="F31" s="120" t="s">
        <v>83</v>
      </c>
      <c r="H31" s="122">
        <v>1.3888888888888888E-2</v>
      </c>
      <c r="I31" s="122">
        <v>6.9444444444444441E-3</v>
      </c>
      <c r="J31" s="122">
        <v>6.9444444444444447E-4</v>
      </c>
    </row>
    <row r="32" spans="1:10" s="121" customFormat="1" x14ac:dyDescent="0.25">
      <c r="A32" s="123">
        <f t="shared" si="2"/>
        <v>0.56944444444444453</v>
      </c>
      <c r="B32" s="123">
        <f t="shared" si="3"/>
        <v>0.57638888888888895</v>
      </c>
      <c r="C32" s="123">
        <f t="shared" si="3"/>
        <v>0.57708333333333339</v>
      </c>
      <c r="D32" s="123">
        <v>0.58333333333333337</v>
      </c>
      <c r="E32" s="124" t="s">
        <v>106</v>
      </c>
      <c r="F32" s="125" t="s">
        <v>89</v>
      </c>
      <c r="H32" s="122">
        <v>1.3888888888888888E-2</v>
      </c>
      <c r="I32" s="122">
        <v>6.9444444444444441E-3</v>
      </c>
      <c r="J32" s="122">
        <v>6.9444444444444447E-4</v>
      </c>
    </row>
    <row r="33" spans="1:10" s="121" customFormat="1" x14ac:dyDescent="0.25">
      <c r="A33" s="123">
        <f t="shared" si="2"/>
        <v>0.57638888888888895</v>
      </c>
      <c r="B33" s="123">
        <f t="shared" si="3"/>
        <v>0.58333333333333337</v>
      </c>
      <c r="C33" s="123">
        <f t="shared" si="3"/>
        <v>0.58402777777777781</v>
      </c>
      <c r="D33" s="128">
        <v>0.59027777777777779</v>
      </c>
      <c r="E33" s="129" t="s">
        <v>107</v>
      </c>
      <c r="F33" s="125" t="s">
        <v>89</v>
      </c>
      <c r="H33" s="122">
        <v>1.3888888888888888E-2</v>
      </c>
      <c r="I33" s="122">
        <v>6.9444444444444441E-3</v>
      </c>
      <c r="J33" s="122">
        <v>6.9444444444444447E-4</v>
      </c>
    </row>
    <row r="34" spans="1:10" s="121" customFormat="1" x14ac:dyDescent="0.25">
      <c r="A34" s="291">
        <v>0.63194444444444442</v>
      </c>
      <c r="B34" s="300"/>
      <c r="C34" s="300"/>
      <c r="D34" s="301"/>
      <c r="E34" s="302" t="s">
        <v>108</v>
      </c>
      <c r="F34" s="303"/>
      <c r="H34" s="122"/>
      <c r="I34" s="122"/>
      <c r="J34" s="122"/>
    </row>
    <row r="35" spans="1:10" x14ac:dyDescent="0.2">
      <c r="A35" s="304" t="s">
        <v>109</v>
      </c>
      <c r="B35" s="292"/>
      <c r="C35" s="292"/>
      <c r="D35" s="293"/>
      <c r="E35" s="294" t="s">
        <v>110</v>
      </c>
      <c r="F35" s="295"/>
      <c r="H35" s="122"/>
    </row>
    <row r="38" spans="1:10" ht="22.5" x14ac:dyDescent="0.2">
      <c r="A38" s="280" t="s">
        <v>111</v>
      </c>
      <c r="B38" s="280"/>
      <c r="C38" s="280"/>
      <c r="D38" s="280"/>
      <c r="E38" s="280"/>
      <c r="F38" s="280"/>
    </row>
    <row r="39" spans="1:10" ht="22.5" x14ac:dyDescent="0.2">
      <c r="A39" s="281" t="s">
        <v>73</v>
      </c>
      <c r="B39" s="282"/>
      <c r="C39" s="282"/>
      <c r="D39" s="282"/>
      <c r="E39" s="282"/>
      <c r="F39" s="283"/>
    </row>
    <row r="40" spans="1:10" ht="18.75" customHeight="1" x14ac:dyDescent="0.2">
      <c r="A40" s="305" t="s">
        <v>112</v>
      </c>
      <c r="B40" s="305"/>
      <c r="C40" s="305"/>
      <c r="D40" s="305"/>
      <c r="E40" s="305"/>
      <c r="F40" s="305"/>
    </row>
    <row r="41" spans="1:10" ht="18.75" customHeight="1" x14ac:dyDescent="0.2">
      <c r="A41" s="296">
        <v>43579</v>
      </c>
      <c r="B41" s="285"/>
      <c r="C41" s="285"/>
      <c r="D41" s="285"/>
      <c r="E41" s="285"/>
      <c r="F41" s="286"/>
    </row>
    <row r="42" spans="1:10" ht="51.75" customHeight="1" x14ac:dyDescent="0.2">
      <c r="A42" s="306" t="s">
        <v>74</v>
      </c>
      <c r="B42" s="288"/>
      <c r="C42" s="288"/>
      <c r="D42" s="288"/>
      <c r="E42" s="307" t="s">
        <v>75</v>
      </c>
      <c r="F42" s="290"/>
    </row>
    <row r="43" spans="1:10" ht="20.25" x14ac:dyDescent="0.2">
      <c r="A43" s="296">
        <v>43579</v>
      </c>
      <c r="B43" s="285"/>
      <c r="C43" s="285"/>
      <c r="D43" s="285"/>
      <c r="E43" s="285"/>
      <c r="F43" s="286"/>
    </row>
    <row r="44" spans="1:10" ht="42.75" x14ac:dyDescent="0.2">
      <c r="A44" s="116" t="s">
        <v>76</v>
      </c>
      <c r="B44" s="116" t="s">
        <v>77</v>
      </c>
      <c r="C44" s="116" t="s">
        <v>78</v>
      </c>
      <c r="D44" s="116" t="s">
        <v>79</v>
      </c>
      <c r="E44" s="116" t="s">
        <v>80</v>
      </c>
      <c r="F44" s="117" t="s">
        <v>81</v>
      </c>
    </row>
    <row r="45" spans="1:10" s="121" customFormat="1" x14ac:dyDescent="0.25">
      <c r="A45" s="118">
        <f t="shared" ref="A45:A55" si="4">D45-H45</f>
        <v>0.54861111111111116</v>
      </c>
      <c r="B45" s="118">
        <f t="shared" ref="B45:B55" si="5">A45+I45</f>
        <v>0.55555555555555558</v>
      </c>
      <c r="C45" s="118">
        <f t="shared" ref="C45:C55" si="6">B45+J45</f>
        <v>0.55625000000000002</v>
      </c>
      <c r="D45" s="118">
        <v>0.5625</v>
      </c>
      <c r="E45" s="119" t="s">
        <v>82</v>
      </c>
      <c r="F45" s="120" t="s">
        <v>83</v>
      </c>
      <c r="G45" s="121" t="s">
        <v>84</v>
      </c>
      <c r="H45" s="122">
        <v>1.3888888888888888E-2</v>
      </c>
      <c r="I45" s="122">
        <v>6.9444444444444441E-3</v>
      </c>
      <c r="J45" s="122">
        <v>6.9444444444444447E-4</v>
      </c>
    </row>
    <row r="46" spans="1:10" s="121" customFormat="1" x14ac:dyDescent="0.25">
      <c r="A46" s="118">
        <f t="shared" si="4"/>
        <v>0.55347222222222225</v>
      </c>
      <c r="B46" s="118">
        <f t="shared" si="5"/>
        <v>0.56041666666666667</v>
      </c>
      <c r="C46" s="118">
        <f t="shared" si="6"/>
        <v>0.56111111111111112</v>
      </c>
      <c r="D46" s="118">
        <v>0.56736111111111109</v>
      </c>
      <c r="E46" s="119" t="s">
        <v>85</v>
      </c>
      <c r="F46" s="120" t="s">
        <v>83</v>
      </c>
      <c r="H46" s="122">
        <v>1.3888888888888888E-2</v>
      </c>
      <c r="I46" s="122">
        <v>6.9444444444444441E-3</v>
      </c>
      <c r="J46" s="122">
        <v>6.9444444444444447E-4</v>
      </c>
    </row>
    <row r="47" spans="1:10" s="121" customFormat="1" x14ac:dyDescent="0.25">
      <c r="A47" s="118">
        <f t="shared" si="4"/>
        <v>0.55833333333333335</v>
      </c>
      <c r="B47" s="118">
        <f t="shared" si="5"/>
        <v>0.56527777777777777</v>
      </c>
      <c r="C47" s="118">
        <f t="shared" si="6"/>
        <v>0.56597222222222221</v>
      </c>
      <c r="D47" s="118">
        <v>0.57222222222222219</v>
      </c>
      <c r="E47" s="119" t="s">
        <v>86</v>
      </c>
      <c r="F47" s="120" t="s">
        <v>83</v>
      </c>
      <c r="H47" s="122">
        <v>1.3888888888888888E-2</v>
      </c>
      <c r="I47" s="122">
        <v>6.9444444444444441E-3</v>
      </c>
      <c r="J47" s="122">
        <v>6.9444444444444447E-4</v>
      </c>
    </row>
    <row r="48" spans="1:10" s="121" customFormat="1" x14ac:dyDescent="0.25">
      <c r="A48" s="118">
        <f t="shared" si="4"/>
        <v>0.55902777777777779</v>
      </c>
      <c r="B48" s="118">
        <f t="shared" si="5"/>
        <v>0.56597222222222221</v>
      </c>
      <c r="C48" s="118">
        <f t="shared" si="6"/>
        <v>0.56666666666666665</v>
      </c>
      <c r="D48" s="118">
        <v>0.58680555555555558</v>
      </c>
      <c r="E48" s="119" t="s">
        <v>87</v>
      </c>
      <c r="F48" s="120" t="s">
        <v>83</v>
      </c>
      <c r="G48" s="121" t="s">
        <v>88</v>
      </c>
      <c r="H48" s="122">
        <v>2.7777777777777776E-2</v>
      </c>
      <c r="I48" s="122">
        <v>6.9444444444444441E-3</v>
      </c>
      <c r="J48" s="122">
        <v>6.9444444444444447E-4</v>
      </c>
    </row>
    <row r="49" spans="1:10" s="121" customFormat="1" x14ac:dyDescent="0.25">
      <c r="A49" s="123">
        <f t="shared" si="4"/>
        <v>0.57638888888888895</v>
      </c>
      <c r="B49" s="123">
        <f t="shared" si="5"/>
        <v>0.58333333333333337</v>
      </c>
      <c r="C49" s="123">
        <f t="shared" si="6"/>
        <v>0.58402777777777781</v>
      </c>
      <c r="D49" s="123">
        <v>0.59027777777777779</v>
      </c>
      <c r="E49" s="124" t="s">
        <v>82</v>
      </c>
      <c r="F49" s="125" t="s">
        <v>89</v>
      </c>
      <c r="G49" s="121" t="s">
        <v>90</v>
      </c>
      <c r="H49" s="122">
        <v>1.3888888888888888E-2</v>
      </c>
      <c r="I49" s="122">
        <v>6.9444444444444441E-3</v>
      </c>
      <c r="J49" s="122">
        <v>6.9444444444444447E-4</v>
      </c>
    </row>
    <row r="50" spans="1:10" s="121" customFormat="1" x14ac:dyDescent="0.25">
      <c r="A50" s="123">
        <f t="shared" si="4"/>
        <v>0.58125000000000004</v>
      </c>
      <c r="B50" s="123">
        <f t="shared" si="5"/>
        <v>0.58819444444444446</v>
      </c>
      <c r="C50" s="123">
        <f t="shared" si="6"/>
        <v>0.58888888888888891</v>
      </c>
      <c r="D50" s="123">
        <v>0.59513888888888888</v>
      </c>
      <c r="E50" s="124" t="s">
        <v>85</v>
      </c>
      <c r="F50" s="125" t="s">
        <v>89</v>
      </c>
      <c r="H50" s="122">
        <v>1.3888888888888888E-2</v>
      </c>
      <c r="I50" s="122">
        <v>6.9444444444444441E-3</v>
      </c>
      <c r="J50" s="122">
        <v>6.9444444444444447E-4</v>
      </c>
    </row>
    <row r="51" spans="1:10" s="121" customFormat="1" x14ac:dyDescent="0.25">
      <c r="A51" s="123">
        <f t="shared" si="4"/>
        <v>0.58611111111111114</v>
      </c>
      <c r="B51" s="123">
        <f t="shared" si="5"/>
        <v>0.59305555555555556</v>
      </c>
      <c r="C51" s="123">
        <f t="shared" si="6"/>
        <v>0.59375</v>
      </c>
      <c r="D51" s="123">
        <v>0.6</v>
      </c>
      <c r="E51" s="124" t="s">
        <v>86</v>
      </c>
      <c r="F51" s="125" t="s">
        <v>89</v>
      </c>
      <c r="H51" s="122">
        <v>1.3888888888888888E-2</v>
      </c>
      <c r="I51" s="122">
        <v>6.9444444444444441E-3</v>
      </c>
      <c r="J51" s="122">
        <v>6.9444444444444447E-4</v>
      </c>
    </row>
    <row r="52" spans="1:10" s="121" customFormat="1" x14ac:dyDescent="0.25">
      <c r="A52" s="118">
        <f t="shared" si="4"/>
        <v>0.57638888888888884</v>
      </c>
      <c r="B52" s="118">
        <f t="shared" si="5"/>
        <v>0.58333333333333326</v>
      </c>
      <c r="C52" s="118">
        <f t="shared" si="6"/>
        <v>0.5840277777777777</v>
      </c>
      <c r="D52" s="118">
        <v>0.60416666666666663</v>
      </c>
      <c r="E52" s="119" t="s">
        <v>91</v>
      </c>
      <c r="F52" s="120" t="s">
        <v>83</v>
      </c>
      <c r="G52" s="121">
        <v>15</v>
      </c>
      <c r="H52" s="122">
        <v>2.7777777777777776E-2</v>
      </c>
      <c r="I52" s="122">
        <v>6.9444444444444441E-3</v>
      </c>
      <c r="J52" s="122">
        <v>6.9444444444444447E-4</v>
      </c>
    </row>
    <row r="53" spans="1:10" s="121" customFormat="1" x14ac:dyDescent="0.25">
      <c r="A53" s="123">
        <f t="shared" si="4"/>
        <v>0.60416666666666663</v>
      </c>
      <c r="B53" s="123">
        <f t="shared" si="5"/>
        <v>0.61111111111111105</v>
      </c>
      <c r="C53" s="123">
        <f t="shared" si="6"/>
        <v>0.61180555555555549</v>
      </c>
      <c r="D53" s="123">
        <v>0.63194444444444442</v>
      </c>
      <c r="E53" s="124" t="s">
        <v>46</v>
      </c>
      <c r="F53" s="125" t="s">
        <v>89</v>
      </c>
      <c r="G53" s="121" t="s">
        <v>92</v>
      </c>
      <c r="H53" s="122">
        <v>2.7777777777777776E-2</v>
      </c>
      <c r="I53" s="122">
        <v>6.9444444444444441E-3</v>
      </c>
      <c r="J53" s="122">
        <v>6.9444444444444447E-4</v>
      </c>
    </row>
    <row r="54" spans="1:10" s="121" customFormat="1" x14ac:dyDescent="0.25">
      <c r="A54" s="123">
        <f t="shared" si="4"/>
        <v>0.63888888888888884</v>
      </c>
      <c r="B54" s="123">
        <f t="shared" si="5"/>
        <v>0.64583333333333326</v>
      </c>
      <c r="C54" s="123">
        <f t="shared" si="6"/>
        <v>0.6465277777777777</v>
      </c>
      <c r="D54" s="123">
        <v>0.66666666666666663</v>
      </c>
      <c r="E54" s="124" t="s">
        <v>87</v>
      </c>
      <c r="F54" s="125" t="s">
        <v>89</v>
      </c>
      <c r="G54" s="121" t="s">
        <v>93</v>
      </c>
      <c r="H54" s="122">
        <v>2.7777777777777776E-2</v>
      </c>
      <c r="I54" s="122">
        <v>6.9444444444444441E-3</v>
      </c>
      <c r="J54" s="122">
        <v>6.9444444444444447E-4</v>
      </c>
    </row>
    <row r="55" spans="1:10" s="121" customFormat="1" x14ac:dyDescent="0.25">
      <c r="A55" s="118">
        <f t="shared" si="4"/>
        <v>0.64583333333333337</v>
      </c>
      <c r="B55" s="118">
        <f t="shared" si="5"/>
        <v>0.65277777777777779</v>
      </c>
      <c r="C55" s="118">
        <f t="shared" si="6"/>
        <v>0.65347222222222223</v>
      </c>
      <c r="D55" s="118">
        <v>0.67361111111111116</v>
      </c>
      <c r="E55" s="119" t="s">
        <v>94</v>
      </c>
      <c r="F55" s="120" t="s">
        <v>83</v>
      </c>
      <c r="G55" s="121">
        <v>12</v>
      </c>
      <c r="H55" s="122">
        <v>2.7777777777777776E-2</v>
      </c>
      <c r="I55" s="122">
        <v>6.9444444444444441E-3</v>
      </c>
      <c r="J55" s="122">
        <v>6.9444444444444447E-4</v>
      </c>
    </row>
    <row r="56" spans="1:10" x14ac:dyDescent="0.2">
      <c r="A56" s="297" t="s">
        <v>95</v>
      </c>
      <c r="B56" s="298"/>
      <c r="C56" s="298"/>
      <c r="D56" s="298"/>
      <c r="E56" s="299" t="s">
        <v>96</v>
      </c>
      <c r="F56" s="299"/>
    </row>
    <row r="57" spans="1:10" ht="20.25" x14ac:dyDescent="0.2">
      <c r="A57" s="296">
        <v>43580</v>
      </c>
      <c r="B57" s="285"/>
      <c r="C57" s="285"/>
      <c r="D57" s="285"/>
      <c r="E57" s="285"/>
      <c r="F57" s="286"/>
    </row>
    <row r="58" spans="1:10" ht="42.75" x14ac:dyDescent="0.2">
      <c r="A58" s="116" t="s">
        <v>76</v>
      </c>
      <c r="B58" s="116" t="s">
        <v>77</v>
      </c>
      <c r="C58" s="116" t="s">
        <v>78</v>
      </c>
      <c r="D58" s="116" t="s">
        <v>79</v>
      </c>
      <c r="E58" s="116" t="s">
        <v>80</v>
      </c>
      <c r="F58" s="117" t="s">
        <v>81</v>
      </c>
    </row>
    <row r="59" spans="1:10" s="121" customFormat="1" x14ac:dyDescent="0.25">
      <c r="A59" s="118">
        <f t="shared" ref="A59:A70" si="7">D59-H59</f>
        <v>0.44444444444444442</v>
      </c>
      <c r="B59" s="118">
        <f t="shared" ref="B59:B70" si="8">A59+I59</f>
        <v>0.45138888888888884</v>
      </c>
      <c r="C59" s="118">
        <f t="shared" ref="C59:C70" si="9">B59+J59</f>
        <v>0.45208333333333328</v>
      </c>
      <c r="D59" s="118">
        <v>0.45833333333333331</v>
      </c>
      <c r="E59" s="119" t="s">
        <v>97</v>
      </c>
      <c r="F59" s="120" t="s">
        <v>83</v>
      </c>
      <c r="H59" s="122">
        <v>1.3888888888888888E-2</v>
      </c>
      <c r="I59" s="122">
        <v>6.9444444444444441E-3</v>
      </c>
      <c r="J59" s="122">
        <v>6.9444444444444447E-4</v>
      </c>
    </row>
    <row r="60" spans="1:10" s="121" customFormat="1" x14ac:dyDescent="0.25">
      <c r="A60" s="118">
        <f t="shared" si="7"/>
        <v>0.45138888888888884</v>
      </c>
      <c r="B60" s="118">
        <f t="shared" si="8"/>
        <v>0.45833333333333326</v>
      </c>
      <c r="C60" s="118">
        <f t="shared" si="9"/>
        <v>0.4590277777777777</v>
      </c>
      <c r="D60" s="118">
        <v>0.46527777777777773</v>
      </c>
      <c r="E60" s="119" t="s">
        <v>98</v>
      </c>
      <c r="F60" s="120" t="s">
        <v>83</v>
      </c>
      <c r="H60" s="122">
        <v>1.3888888888888888E-2</v>
      </c>
      <c r="I60" s="122">
        <v>6.9444444444444441E-3</v>
      </c>
      <c r="J60" s="122">
        <v>6.9444444444444447E-4</v>
      </c>
    </row>
    <row r="61" spans="1:10" s="121" customFormat="1" x14ac:dyDescent="0.25">
      <c r="A61" s="118">
        <f t="shared" si="7"/>
        <v>0.43749999999999994</v>
      </c>
      <c r="B61" s="118">
        <f t="shared" si="8"/>
        <v>0.44444444444444436</v>
      </c>
      <c r="C61" s="118">
        <f t="shared" si="9"/>
        <v>0.44513888888888881</v>
      </c>
      <c r="D61" s="118">
        <v>0.46527777777777773</v>
      </c>
      <c r="E61" s="119" t="s">
        <v>46</v>
      </c>
      <c r="F61" s="120" t="s">
        <v>83</v>
      </c>
      <c r="G61" s="121" t="s">
        <v>99</v>
      </c>
      <c r="H61" s="122">
        <v>2.7777777777777776E-2</v>
      </c>
      <c r="I61" s="122">
        <v>6.9444444444444441E-3</v>
      </c>
      <c r="J61" s="122">
        <v>6.9444444444444447E-4</v>
      </c>
    </row>
    <row r="62" spans="1:10" s="121" customFormat="1" hidden="1" x14ac:dyDescent="0.25">
      <c r="A62" s="118">
        <f t="shared" si="7"/>
        <v>0.54166666666666674</v>
      </c>
      <c r="B62" s="118">
        <f t="shared" si="8"/>
        <v>0.54861111111111116</v>
      </c>
      <c r="C62" s="118">
        <f t="shared" si="9"/>
        <v>0.5493055555555556</v>
      </c>
      <c r="D62" s="118">
        <v>0.55555555555555558</v>
      </c>
      <c r="E62" s="119" t="s">
        <v>100</v>
      </c>
      <c r="F62" s="120" t="s">
        <v>83</v>
      </c>
      <c r="H62" s="122">
        <v>1.3888888888888888E-2</v>
      </c>
      <c r="I62" s="122">
        <v>6.9444444444444441E-3</v>
      </c>
      <c r="J62" s="122">
        <v>6.9444444444444447E-4</v>
      </c>
    </row>
    <row r="63" spans="1:10" s="121" customFormat="1" x14ac:dyDescent="0.25">
      <c r="A63" s="123">
        <f t="shared" si="7"/>
        <v>0.44444444444444448</v>
      </c>
      <c r="B63" s="123">
        <f t="shared" si="8"/>
        <v>0.4513888888888889</v>
      </c>
      <c r="C63" s="123">
        <f t="shared" si="9"/>
        <v>0.45208333333333334</v>
      </c>
      <c r="D63" s="123">
        <v>0.47222222222222227</v>
      </c>
      <c r="E63" s="126" t="s">
        <v>101</v>
      </c>
      <c r="F63" s="125" t="s">
        <v>89</v>
      </c>
      <c r="G63" s="121" t="s">
        <v>102</v>
      </c>
      <c r="H63" s="122">
        <v>2.7777777777777776E-2</v>
      </c>
      <c r="I63" s="122">
        <v>6.9444444444444441E-3</v>
      </c>
      <c r="J63" s="122">
        <v>6.9444444444444447E-4</v>
      </c>
    </row>
    <row r="64" spans="1:10" s="121" customFormat="1" x14ac:dyDescent="0.25">
      <c r="A64" s="123">
        <f t="shared" si="7"/>
        <v>0.46527777777777779</v>
      </c>
      <c r="B64" s="123">
        <f t="shared" si="8"/>
        <v>0.47222222222222221</v>
      </c>
      <c r="C64" s="123">
        <f t="shared" si="9"/>
        <v>0.47291666666666665</v>
      </c>
      <c r="D64" s="123">
        <v>0.47916666666666669</v>
      </c>
      <c r="E64" s="124" t="s">
        <v>103</v>
      </c>
      <c r="F64" s="125" t="s">
        <v>89</v>
      </c>
      <c r="H64" s="122">
        <v>1.3888888888888888E-2</v>
      </c>
      <c r="I64" s="122">
        <v>6.9444444444444441E-3</v>
      </c>
      <c r="J64" s="122">
        <v>6.9444444444444447E-4</v>
      </c>
    </row>
    <row r="65" spans="1:10" s="121" customFormat="1" x14ac:dyDescent="0.25">
      <c r="A65" s="123">
        <f t="shared" si="7"/>
        <v>0.47222222222222221</v>
      </c>
      <c r="B65" s="123">
        <f t="shared" si="8"/>
        <v>0.47916666666666663</v>
      </c>
      <c r="C65" s="123">
        <f t="shared" si="9"/>
        <v>0.47986111111111107</v>
      </c>
      <c r="D65" s="123">
        <v>0.4861111111111111</v>
      </c>
      <c r="E65" s="124" t="s">
        <v>104</v>
      </c>
      <c r="F65" s="125" t="s">
        <v>89</v>
      </c>
      <c r="H65" s="122">
        <v>1.3888888888888888E-2</v>
      </c>
      <c r="I65" s="122">
        <v>6.9444444444444441E-3</v>
      </c>
      <c r="J65" s="122">
        <v>6.9444444444444447E-4</v>
      </c>
    </row>
    <row r="66" spans="1:10" s="121" customFormat="1" hidden="1" x14ac:dyDescent="0.25">
      <c r="A66" s="123">
        <f t="shared" si="7"/>
        <v>0.56250000000000011</v>
      </c>
      <c r="B66" s="123">
        <f t="shared" si="8"/>
        <v>0.56944444444444453</v>
      </c>
      <c r="C66" s="123">
        <f t="shared" si="9"/>
        <v>0.57013888888888897</v>
      </c>
      <c r="D66" s="123">
        <v>0.57638888888888895</v>
      </c>
      <c r="E66" s="124" t="s">
        <v>105</v>
      </c>
      <c r="F66" s="125" t="s">
        <v>89</v>
      </c>
      <c r="H66" s="122">
        <v>1.3888888888888888E-2</v>
      </c>
      <c r="I66" s="122">
        <v>6.9444444444444441E-3</v>
      </c>
      <c r="J66" s="122">
        <v>6.9444444444444447E-4</v>
      </c>
    </row>
    <row r="67" spans="1:10" s="121" customFormat="1" x14ac:dyDescent="0.25">
      <c r="A67" s="118">
        <f t="shared" si="7"/>
        <v>0.54861111111111116</v>
      </c>
      <c r="B67" s="118">
        <f t="shared" si="8"/>
        <v>0.55555555555555558</v>
      </c>
      <c r="C67" s="118">
        <f t="shared" si="9"/>
        <v>0.55625000000000002</v>
      </c>
      <c r="D67" s="118">
        <v>0.5625</v>
      </c>
      <c r="E67" s="127" t="s">
        <v>106</v>
      </c>
      <c r="F67" s="120" t="s">
        <v>83</v>
      </c>
      <c r="H67" s="122">
        <v>1.3888888888888888E-2</v>
      </c>
      <c r="I67" s="122">
        <v>6.9444444444444441E-3</v>
      </c>
      <c r="J67" s="122">
        <v>6.9444444444444447E-4</v>
      </c>
    </row>
    <row r="68" spans="1:10" s="121" customFormat="1" x14ac:dyDescent="0.25">
      <c r="A68" s="118">
        <f t="shared" si="7"/>
        <v>0.55555555555555558</v>
      </c>
      <c r="B68" s="118">
        <f t="shared" si="8"/>
        <v>0.5625</v>
      </c>
      <c r="C68" s="118">
        <f t="shared" si="9"/>
        <v>0.56319444444444444</v>
      </c>
      <c r="D68" s="118">
        <v>0.56944444444444442</v>
      </c>
      <c r="E68" s="127" t="s">
        <v>107</v>
      </c>
      <c r="F68" s="120" t="s">
        <v>83</v>
      </c>
      <c r="H68" s="122">
        <v>1.3888888888888888E-2</v>
      </c>
      <c r="I68" s="122">
        <v>6.9444444444444441E-3</v>
      </c>
      <c r="J68" s="122">
        <v>6.9444444444444447E-4</v>
      </c>
    </row>
    <row r="69" spans="1:10" s="121" customFormat="1" x14ac:dyDescent="0.25">
      <c r="A69" s="123">
        <f t="shared" si="7"/>
        <v>0.56944444444444453</v>
      </c>
      <c r="B69" s="123">
        <f t="shared" si="8"/>
        <v>0.57638888888888895</v>
      </c>
      <c r="C69" s="123">
        <f t="shared" si="9"/>
        <v>0.57708333333333339</v>
      </c>
      <c r="D69" s="123">
        <v>0.58333333333333337</v>
      </c>
      <c r="E69" s="124" t="s">
        <v>106</v>
      </c>
      <c r="F69" s="125" t="s">
        <v>89</v>
      </c>
      <c r="H69" s="122">
        <v>1.3888888888888888E-2</v>
      </c>
      <c r="I69" s="122">
        <v>6.9444444444444441E-3</v>
      </c>
      <c r="J69" s="122">
        <v>6.9444444444444447E-4</v>
      </c>
    </row>
    <row r="70" spans="1:10" s="121" customFormat="1" x14ac:dyDescent="0.25">
      <c r="A70" s="123">
        <f t="shared" si="7"/>
        <v>0.57638888888888895</v>
      </c>
      <c r="B70" s="123">
        <f t="shared" si="8"/>
        <v>0.58333333333333337</v>
      </c>
      <c r="C70" s="123">
        <f t="shared" si="9"/>
        <v>0.58402777777777781</v>
      </c>
      <c r="D70" s="128">
        <v>0.59027777777777779</v>
      </c>
      <c r="E70" s="129" t="s">
        <v>107</v>
      </c>
      <c r="F70" s="125" t="s">
        <v>89</v>
      </c>
      <c r="H70" s="122">
        <v>1.3888888888888888E-2</v>
      </c>
      <c r="I70" s="122">
        <v>6.9444444444444441E-3</v>
      </c>
      <c r="J70" s="122">
        <v>6.9444444444444447E-4</v>
      </c>
    </row>
    <row r="71" spans="1:10" s="121" customFormat="1" x14ac:dyDescent="0.25">
      <c r="A71" s="291">
        <v>0.63194444444444442</v>
      </c>
      <c r="B71" s="300"/>
      <c r="C71" s="300"/>
      <c r="D71" s="301"/>
      <c r="E71" s="302" t="s">
        <v>108</v>
      </c>
      <c r="F71" s="303"/>
      <c r="H71" s="122"/>
      <c r="I71" s="122"/>
      <c r="J71" s="122"/>
    </row>
    <row r="72" spans="1:10" x14ac:dyDescent="0.2">
      <c r="A72" s="304" t="s">
        <v>109</v>
      </c>
      <c r="B72" s="292"/>
      <c r="C72" s="292"/>
      <c r="D72" s="293"/>
      <c r="E72" s="294" t="s">
        <v>110</v>
      </c>
      <c r="F72" s="295"/>
      <c r="H72" s="122"/>
    </row>
  </sheetData>
  <mergeCells count="28">
    <mergeCell ref="A71:D71"/>
    <mergeCell ref="E71:F71"/>
    <mergeCell ref="A72:D72"/>
    <mergeCell ref="E72:F72"/>
    <mergeCell ref="E35:F35"/>
    <mergeCell ref="A38:F38"/>
    <mergeCell ref="A39:F39"/>
    <mergeCell ref="A40:F40"/>
    <mergeCell ref="A57:F57"/>
    <mergeCell ref="A42:D42"/>
    <mergeCell ref="E42:F42"/>
    <mergeCell ref="A43:F43"/>
    <mergeCell ref="A56:D56"/>
    <mergeCell ref="E56:F56"/>
    <mergeCell ref="A41:F41"/>
    <mergeCell ref="A35:D35"/>
    <mergeCell ref="A6:F6"/>
    <mergeCell ref="A19:D19"/>
    <mergeCell ref="E19:F19"/>
    <mergeCell ref="A20:F20"/>
    <mergeCell ref="A34:D34"/>
    <mergeCell ref="E34:F34"/>
    <mergeCell ref="A1:F1"/>
    <mergeCell ref="A2:F2"/>
    <mergeCell ref="A3:F3"/>
    <mergeCell ref="A4:F4"/>
    <mergeCell ref="A5:D5"/>
    <mergeCell ref="E5:F5"/>
  </mergeCells>
  <phoneticPr fontId="42" type="noConversion"/>
  <pageMargins left="0.70866141732283472" right="0.70866141732283472" top="0.35433070866141736" bottom="0.35433070866141736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49"/>
  <sheetViews>
    <sheetView view="pageBreakPreview" zoomScaleSheetLayoutView="100" workbookViewId="0">
      <selection activeCell="A2" sqref="A2:G2"/>
    </sheetView>
  </sheetViews>
  <sheetFormatPr defaultRowHeight="14.25" x14ac:dyDescent="0.25"/>
  <cols>
    <col min="1" max="1" width="9.140625" style="65"/>
    <col min="2" max="2" width="9" style="65" customWidth="1"/>
    <col min="3" max="3" width="13.7109375" style="65" customWidth="1"/>
    <col min="4" max="4" width="15.85546875" style="65" customWidth="1"/>
    <col min="5" max="5" width="22.7109375" style="65" customWidth="1"/>
    <col min="6" max="6" width="32.42578125" style="65" customWidth="1"/>
    <col min="7" max="7" width="32.5703125" style="65" customWidth="1"/>
    <col min="8" max="8" width="29.140625" style="143" customWidth="1"/>
    <col min="9" max="16384" width="9.140625" style="65"/>
  </cols>
  <sheetData>
    <row r="1" spans="1:10" ht="90.75" customHeight="1" x14ac:dyDescent="0.25">
      <c r="A1" s="231" t="s">
        <v>20</v>
      </c>
      <c r="B1" s="232"/>
      <c r="C1" s="232"/>
      <c r="D1" s="232"/>
      <c r="E1" s="232"/>
      <c r="F1" s="232"/>
      <c r="G1" s="233"/>
      <c r="H1" s="65"/>
    </row>
    <row r="2" spans="1:10" ht="25.5" customHeight="1" x14ac:dyDescent="0.25">
      <c r="A2" s="243" t="s">
        <v>113</v>
      </c>
      <c r="B2" s="244"/>
      <c r="C2" s="244"/>
      <c r="D2" s="244"/>
      <c r="E2" s="244"/>
      <c r="F2" s="244"/>
      <c r="G2" s="245"/>
      <c r="H2" s="65"/>
    </row>
    <row r="3" spans="1:10" s="114" customFormat="1" ht="25.5" customHeight="1" x14ac:dyDescent="0.2">
      <c r="A3" s="246" t="s">
        <v>127</v>
      </c>
      <c r="B3" s="247"/>
      <c r="C3" s="247"/>
      <c r="D3" s="247"/>
      <c r="E3" s="247"/>
      <c r="F3" s="247"/>
      <c r="G3" s="247"/>
      <c r="H3" s="115"/>
      <c r="I3" s="115"/>
      <c r="J3" s="115"/>
    </row>
    <row r="4" spans="1:10" ht="28.5" customHeight="1" x14ac:dyDescent="0.25">
      <c r="A4" s="241" t="s">
        <v>61</v>
      </c>
      <c r="B4" s="242"/>
      <c r="C4" s="242"/>
      <c r="D4" s="242"/>
      <c r="E4" s="248"/>
      <c r="F4" s="248"/>
      <c r="G4" s="249"/>
      <c r="H4" s="65"/>
    </row>
    <row r="5" spans="1:10" ht="28.5" customHeight="1" x14ac:dyDescent="0.25">
      <c r="A5" s="234" t="s">
        <v>15</v>
      </c>
      <c r="B5" s="235"/>
      <c r="C5" s="64"/>
      <c r="D5" s="236" t="s">
        <v>119</v>
      </c>
      <c r="E5" s="236"/>
      <c r="F5" s="236"/>
      <c r="G5" s="237"/>
      <c r="H5" s="65"/>
    </row>
    <row r="6" spans="1:10" ht="27.75" customHeight="1" thickBot="1" x14ac:dyDescent="0.3">
      <c r="A6" s="238" t="s">
        <v>64</v>
      </c>
      <c r="B6" s="239"/>
      <c r="C6" s="239"/>
      <c r="D6" s="239"/>
      <c r="E6" s="239"/>
      <c r="F6" s="239"/>
      <c r="G6" s="240"/>
      <c r="H6" s="147" t="s">
        <v>121</v>
      </c>
    </row>
    <row r="7" spans="1:10" ht="39.75" thickBot="1" x14ac:dyDescent="0.3">
      <c r="A7" s="34" t="s">
        <v>0</v>
      </c>
      <c r="B7" s="35" t="s">
        <v>19</v>
      </c>
      <c r="C7" s="35" t="s">
        <v>62</v>
      </c>
      <c r="D7" s="35" t="s">
        <v>8</v>
      </c>
      <c r="E7" s="35" t="s">
        <v>1</v>
      </c>
      <c r="F7" s="35" t="s">
        <v>63</v>
      </c>
      <c r="G7" s="36" t="s">
        <v>9</v>
      </c>
      <c r="H7" s="142" t="s">
        <v>117</v>
      </c>
    </row>
    <row r="8" spans="1:10" ht="37.5" customHeight="1" x14ac:dyDescent="0.25">
      <c r="A8" s="37">
        <v>1</v>
      </c>
      <c r="B8" s="25"/>
      <c r="C8" s="1"/>
      <c r="D8" s="164"/>
      <c r="E8" s="2"/>
      <c r="F8" s="165"/>
      <c r="G8" s="39" t="s">
        <v>69</v>
      </c>
      <c r="H8" s="220" t="s">
        <v>118</v>
      </c>
    </row>
    <row r="9" spans="1:10" ht="37.5" customHeight="1" x14ac:dyDescent="0.25">
      <c r="A9" s="31">
        <v>2</v>
      </c>
      <c r="B9" s="25"/>
      <c r="C9" s="1"/>
      <c r="D9" s="158"/>
      <c r="E9" s="2"/>
      <c r="F9" s="165"/>
      <c r="G9" s="32" t="s">
        <v>70</v>
      </c>
      <c r="H9" s="221"/>
    </row>
    <row r="10" spans="1:10" ht="37.5" customHeight="1" x14ac:dyDescent="0.25">
      <c r="A10" s="31">
        <v>3</v>
      </c>
      <c r="B10" s="25"/>
      <c r="C10" s="1"/>
      <c r="D10" s="158"/>
      <c r="E10" s="2"/>
      <c r="F10" s="165"/>
      <c r="G10" s="32" t="s">
        <v>2</v>
      </c>
      <c r="H10" s="221"/>
    </row>
    <row r="11" spans="1:10" ht="37.5" customHeight="1" x14ac:dyDescent="0.25">
      <c r="A11" s="31">
        <v>4</v>
      </c>
      <c r="B11" s="25"/>
      <c r="C11" s="1"/>
      <c r="D11" s="158"/>
      <c r="E11" s="2"/>
      <c r="F11" s="165"/>
      <c r="G11" s="32" t="s">
        <v>3</v>
      </c>
      <c r="H11" s="221"/>
    </row>
    <row r="12" spans="1:10" ht="37.5" customHeight="1" x14ac:dyDescent="0.25">
      <c r="A12" s="31">
        <v>5</v>
      </c>
      <c r="B12" s="25"/>
      <c r="C12" s="1"/>
      <c r="D12" s="164"/>
      <c r="E12" s="2"/>
      <c r="F12" s="165"/>
      <c r="G12" s="32" t="s">
        <v>71</v>
      </c>
      <c r="H12" s="221"/>
    </row>
    <row r="13" spans="1:10" ht="37.5" customHeight="1" x14ac:dyDescent="0.25">
      <c r="A13" s="31">
        <v>6</v>
      </c>
      <c r="B13" s="25"/>
      <c r="C13" s="1"/>
      <c r="D13" s="158"/>
      <c r="E13" s="2"/>
      <c r="F13" s="165"/>
      <c r="G13" s="32" t="s">
        <v>72</v>
      </c>
      <c r="H13" s="221"/>
    </row>
    <row r="14" spans="1:10" ht="37.5" customHeight="1" x14ac:dyDescent="0.25">
      <c r="A14" s="31">
        <v>7</v>
      </c>
      <c r="B14" s="25"/>
      <c r="C14" s="1"/>
      <c r="D14" s="158"/>
      <c r="E14" s="2"/>
      <c r="F14" s="165"/>
      <c r="G14" s="32" t="s">
        <v>72</v>
      </c>
      <c r="H14" s="221"/>
    </row>
    <row r="15" spans="1:10" ht="37.5" customHeight="1" x14ac:dyDescent="0.25">
      <c r="A15" s="31">
        <v>8</v>
      </c>
      <c r="B15" s="25"/>
      <c r="C15" s="25"/>
      <c r="D15" s="159"/>
      <c r="E15" s="26"/>
      <c r="F15" s="165"/>
      <c r="G15" s="32" t="s">
        <v>72</v>
      </c>
      <c r="H15" s="221"/>
    </row>
    <row r="16" spans="1:10" ht="37.5" customHeight="1" x14ac:dyDescent="0.25">
      <c r="A16" s="31">
        <v>9</v>
      </c>
      <c r="B16" s="25"/>
      <c r="C16" s="25"/>
      <c r="D16" s="159"/>
      <c r="E16" s="26"/>
      <c r="F16" s="165"/>
      <c r="G16" s="32" t="s">
        <v>72</v>
      </c>
      <c r="H16" s="221"/>
    </row>
    <row r="17" spans="1:8" ht="37.5" customHeight="1" x14ac:dyDescent="0.25">
      <c r="A17" s="31">
        <v>10</v>
      </c>
      <c r="B17" s="25"/>
      <c r="C17" s="1"/>
      <c r="D17" s="164"/>
      <c r="E17" s="2"/>
      <c r="F17" s="165"/>
      <c r="G17" s="32" t="s">
        <v>72</v>
      </c>
      <c r="H17" s="221"/>
    </row>
    <row r="18" spans="1:8" ht="37.5" customHeight="1" x14ac:dyDescent="0.25">
      <c r="A18" s="31">
        <v>11</v>
      </c>
      <c r="B18" s="160"/>
      <c r="C18" s="160"/>
      <c r="D18" s="161"/>
      <c r="E18" s="162"/>
      <c r="F18" s="163"/>
      <c r="G18" s="32"/>
      <c r="H18" s="221"/>
    </row>
    <row r="19" spans="1:8" ht="86.25" customHeight="1" thickBot="1" x14ac:dyDescent="0.3">
      <c r="A19" s="108">
        <v>12</v>
      </c>
      <c r="B19" s="109" t="str">
        <f>CONCATENATE(B13,CHAR(10),B14,CHAR(10),B15,CHAR(10),B16,CHAR(10),B17)</f>
        <v xml:space="preserve">
</v>
      </c>
      <c r="C19" s="109" t="str">
        <f>CONCATENATE(C13,CHAR(10),C14,CHAR(10),C15,CHAR(10),C16,CHAR(10),C17)</f>
        <v xml:space="preserve">
</v>
      </c>
      <c r="D19" s="110" t="str">
        <f>TEXT(D13,"gg.aa.yyyy")&amp;CHAR(10)&amp;TEXT(D14,"gg.aa.yyyy")&amp;CHAR(10)&amp;TEXT(D15,"gg.aa.yyyy")&amp;CHAR(10)&amp;TEXT(D16,"gg.aa.yyyy")&amp;CHAR(10)&amp;TEXT(D17,"gg.aa.yyyy")</f>
        <v>00.01.1900
00.01.1900
00.01.1900
00.01.1900
00.01.1900</v>
      </c>
      <c r="E19" s="111" t="str">
        <f>CONCATENATE(E13,CHAR(10),E14,CHAR(10),E15,CHAR(10),E16,CHAR(10),E17)</f>
        <v xml:space="preserve">
</v>
      </c>
      <c r="F19" s="112">
        <f>F8</f>
        <v>0</v>
      </c>
      <c r="G19" s="113" t="s">
        <v>72</v>
      </c>
      <c r="H19" s="221"/>
    </row>
    <row r="20" spans="1:8" ht="18" x14ac:dyDescent="0.25">
      <c r="A20" s="27"/>
      <c r="B20" s="222" t="s">
        <v>14</v>
      </c>
      <c r="C20" s="223"/>
      <c r="D20" s="224"/>
      <c r="E20" s="30"/>
      <c r="F20" s="28"/>
      <c r="G20" s="29"/>
      <c r="H20" s="221"/>
    </row>
    <row r="21" spans="1:8" ht="18" x14ac:dyDescent="0.25">
      <c r="A21" s="66"/>
      <c r="B21" s="225" t="s">
        <v>12</v>
      </c>
      <c r="C21" s="226"/>
      <c r="D21" s="227"/>
      <c r="F21" s="67"/>
      <c r="G21" s="68"/>
      <c r="H21" s="221"/>
    </row>
    <row r="22" spans="1:8" ht="18" x14ac:dyDescent="0.25">
      <c r="A22" s="69"/>
      <c r="B22" s="225" t="s">
        <v>11</v>
      </c>
      <c r="C22" s="226"/>
      <c r="D22" s="227"/>
      <c r="E22" s="70"/>
      <c r="F22" s="67"/>
      <c r="G22" s="71"/>
      <c r="H22" s="221"/>
    </row>
    <row r="23" spans="1:8" ht="18" x14ac:dyDescent="0.25">
      <c r="A23" s="72"/>
      <c r="B23" s="228" t="s">
        <v>13</v>
      </c>
      <c r="C23" s="229"/>
      <c r="D23" s="230"/>
      <c r="E23" s="73" t="s">
        <v>10</v>
      </c>
      <c r="F23" s="74"/>
      <c r="G23" s="75"/>
      <c r="H23" s="221"/>
    </row>
    <row r="24" spans="1:8" x14ac:dyDescent="0.25">
      <c r="H24" s="221"/>
    </row>
    <row r="25" spans="1:8" x14ac:dyDescent="0.25">
      <c r="H25" s="221"/>
    </row>
    <row r="26" spans="1:8" x14ac:dyDescent="0.25">
      <c r="H26" s="221"/>
    </row>
    <row r="27" spans="1:8" x14ac:dyDescent="0.25">
      <c r="H27" s="144"/>
    </row>
    <row r="28" spans="1:8" x14ac:dyDescent="0.25">
      <c r="H28" s="144"/>
    </row>
    <row r="29" spans="1:8" x14ac:dyDescent="0.25">
      <c r="H29" s="144"/>
    </row>
    <row r="30" spans="1:8" x14ac:dyDescent="0.25">
      <c r="H30" s="144"/>
    </row>
    <row r="31" spans="1:8" x14ac:dyDescent="0.25">
      <c r="H31" s="144"/>
    </row>
    <row r="32" spans="1:8" x14ac:dyDescent="0.25">
      <c r="H32" s="144"/>
    </row>
    <row r="33" spans="8:8" x14ac:dyDescent="0.25">
      <c r="H33" s="144"/>
    </row>
    <row r="34" spans="8:8" x14ac:dyDescent="0.25">
      <c r="H34" s="144"/>
    </row>
    <row r="35" spans="8:8" x14ac:dyDescent="0.25">
      <c r="H35" s="144"/>
    </row>
    <row r="36" spans="8:8" x14ac:dyDescent="0.25">
      <c r="H36" s="144"/>
    </row>
    <row r="37" spans="8:8" x14ac:dyDescent="0.25">
      <c r="H37" s="144"/>
    </row>
    <row r="38" spans="8:8" x14ac:dyDescent="0.25">
      <c r="H38" s="144"/>
    </row>
    <row r="39" spans="8:8" x14ac:dyDescent="0.25">
      <c r="H39" s="144"/>
    </row>
    <row r="40" spans="8:8" x14ac:dyDescent="0.25">
      <c r="H40" s="144"/>
    </row>
    <row r="41" spans="8:8" x14ac:dyDescent="0.25">
      <c r="H41" s="144"/>
    </row>
    <row r="42" spans="8:8" x14ac:dyDescent="0.25">
      <c r="H42" s="144"/>
    </row>
    <row r="43" spans="8:8" x14ac:dyDescent="0.25">
      <c r="H43" s="144"/>
    </row>
    <row r="44" spans="8:8" x14ac:dyDescent="0.25">
      <c r="H44" s="146"/>
    </row>
    <row r="45" spans="8:8" x14ac:dyDescent="0.25">
      <c r="H45" s="146"/>
    </row>
    <row r="46" spans="8:8" x14ac:dyDescent="0.25">
      <c r="H46" s="146"/>
    </row>
    <row r="47" spans="8:8" x14ac:dyDescent="0.25">
      <c r="H47" s="146"/>
    </row>
    <row r="48" spans="8:8" x14ac:dyDescent="0.25">
      <c r="H48" s="146"/>
    </row>
    <row r="49" spans="8:8" x14ac:dyDescent="0.25">
      <c r="H49" s="146"/>
    </row>
  </sheetData>
  <autoFilter ref="E7:E26"/>
  <mergeCells count="13">
    <mergeCell ref="A1:G1"/>
    <mergeCell ref="A5:B5"/>
    <mergeCell ref="D5:G5"/>
    <mergeCell ref="A6:G6"/>
    <mergeCell ref="A4:D4"/>
    <mergeCell ref="A2:G2"/>
    <mergeCell ref="A3:G3"/>
    <mergeCell ref="E4:G4"/>
    <mergeCell ref="H8:H26"/>
    <mergeCell ref="B20:D20"/>
    <mergeCell ref="B21:D21"/>
    <mergeCell ref="B22:D22"/>
    <mergeCell ref="B23:D23"/>
  </mergeCells>
  <phoneticPr fontId="42" type="noConversion"/>
  <printOptions horizontalCentered="1"/>
  <pageMargins left="0.57999999999999996" right="0.2" top="0.63" bottom="0.41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49"/>
  <sheetViews>
    <sheetView view="pageBreakPreview" zoomScaleSheetLayoutView="100" workbookViewId="0">
      <selection activeCell="A3" sqref="A3:H3"/>
    </sheetView>
  </sheetViews>
  <sheetFormatPr defaultRowHeight="14.25" x14ac:dyDescent="0.25"/>
  <cols>
    <col min="1" max="1" width="9.140625" style="65"/>
    <col min="2" max="2" width="9" style="65" customWidth="1"/>
    <col min="3" max="3" width="13.7109375" style="65" customWidth="1"/>
    <col min="4" max="4" width="15.85546875" style="65" customWidth="1"/>
    <col min="5" max="5" width="22.7109375" style="65" customWidth="1"/>
    <col min="6" max="6" width="32.42578125" style="65" customWidth="1"/>
    <col min="7" max="7" width="25.42578125" style="65" customWidth="1"/>
    <col min="8" max="8" width="18.28515625" style="65" customWidth="1"/>
    <col min="9" max="9" width="29.140625" style="143" customWidth="1"/>
    <col min="10" max="16384" width="9.140625" style="65"/>
  </cols>
  <sheetData>
    <row r="1" spans="1:9" ht="90.75" customHeight="1" x14ac:dyDescent="0.25">
      <c r="A1" s="231" t="s">
        <v>20</v>
      </c>
      <c r="B1" s="232"/>
      <c r="C1" s="232"/>
      <c r="D1" s="232"/>
      <c r="E1" s="232"/>
      <c r="F1" s="232"/>
      <c r="G1" s="232"/>
      <c r="H1" s="233"/>
      <c r="I1" s="65"/>
    </row>
    <row r="2" spans="1:9" ht="31.5" customHeight="1" x14ac:dyDescent="0.25">
      <c r="A2" s="243" t="s">
        <v>113</v>
      </c>
      <c r="B2" s="244"/>
      <c r="C2" s="244"/>
      <c r="D2" s="244"/>
      <c r="E2" s="244"/>
      <c r="F2" s="244"/>
      <c r="G2" s="244"/>
      <c r="H2" s="245"/>
      <c r="I2" s="65"/>
    </row>
    <row r="3" spans="1:9" ht="21.75" customHeight="1" x14ac:dyDescent="0.25">
      <c r="A3" s="246" t="s">
        <v>127</v>
      </c>
      <c r="B3" s="247"/>
      <c r="C3" s="247"/>
      <c r="D3" s="247"/>
      <c r="E3" s="247"/>
      <c r="F3" s="247"/>
      <c r="G3" s="247"/>
      <c r="H3" s="254"/>
      <c r="I3" s="65"/>
    </row>
    <row r="4" spans="1:9" ht="28.5" customHeight="1" x14ac:dyDescent="0.25">
      <c r="A4" s="250" t="s">
        <v>61</v>
      </c>
      <c r="B4" s="251"/>
      <c r="C4" s="251"/>
      <c r="D4" s="251"/>
      <c r="E4" s="252"/>
      <c r="F4" s="252"/>
      <c r="G4" s="252"/>
      <c r="H4" s="253"/>
      <c r="I4" s="65"/>
    </row>
    <row r="5" spans="1:9" ht="28.5" customHeight="1" x14ac:dyDescent="0.25">
      <c r="A5" s="234" t="s">
        <v>15</v>
      </c>
      <c r="B5" s="235"/>
      <c r="C5" s="64"/>
      <c r="D5" s="236" t="s">
        <v>119</v>
      </c>
      <c r="E5" s="236"/>
      <c r="F5" s="236"/>
      <c r="G5" s="236"/>
      <c r="H5" s="237"/>
      <c r="I5" s="65"/>
    </row>
    <row r="6" spans="1:9" ht="24" customHeight="1" thickBot="1" x14ac:dyDescent="0.3">
      <c r="A6" s="238" t="s">
        <v>65</v>
      </c>
      <c r="B6" s="239"/>
      <c r="C6" s="239"/>
      <c r="D6" s="239"/>
      <c r="E6" s="239"/>
      <c r="F6" s="239"/>
      <c r="G6" s="239"/>
      <c r="H6" s="240"/>
      <c r="I6" s="147" t="s">
        <v>121</v>
      </c>
    </row>
    <row r="7" spans="1:9" ht="39.75" thickBot="1" x14ac:dyDescent="0.3">
      <c r="A7" s="34" t="s">
        <v>0</v>
      </c>
      <c r="B7" s="35" t="s">
        <v>19</v>
      </c>
      <c r="C7" s="35" t="s">
        <v>62</v>
      </c>
      <c r="D7" s="35" t="s">
        <v>8</v>
      </c>
      <c r="E7" s="35" t="s">
        <v>1</v>
      </c>
      <c r="F7" s="35" t="s">
        <v>63</v>
      </c>
      <c r="G7" s="178" t="s">
        <v>122</v>
      </c>
      <c r="H7" s="36" t="s">
        <v>123</v>
      </c>
      <c r="I7" s="142" t="s">
        <v>117</v>
      </c>
    </row>
    <row r="8" spans="1:9" ht="37.5" customHeight="1" x14ac:dyDescent="0.25">
      <c r="A8" s="80">
        <v>1</v>
      </c>
      <c r="B8" s="78"/>
      <c r="C8" s="84"/>
      <c r="D8" s="148"/>
      <c r="E8" s="85"/>
      <c r="F8" s="86"/>
      <c r="G8" s="179"/>
      <c r="H8" s="79" t="s">
        <v>69</v>
      </c>
      <c r="I8" s="220" t="s">
        <v>118</v>
      </c>
    </row>
    <row r="9" spans="1:9" ht="37.5" customHeight="1" x14ac:dyDescent="0.25">
      <c r="A9" s="81">
        <v>2</v>
      </c>
      <c r="B9" s="132"/>
      <c r="C9" s="133"/>
      <c r="D9" s="149"/>
      <c r="E9" s="134"/>
      <c r="F9" s="135"/>
      <c r="G9" s="180"/>
      <c r="H9" s="136" t="s">
        <v>70</v>
      </c>
      <c r="I9" s="221"/>
    </row>
    <row r="10" spans="1:9" ht="37.5" customHeight="1" x14ac:dyDescent="0.25">
      <c r="A10" s="81">
        <v>3</v>
      </c>
      <c r="B10" s="132"/>
      <c r="C10" s="133"/>
      <c r="D10" s="149"/>
      <c r="E10" s="134"/>
      <c r="F10" s="135"/>
      <c r="G10" s="180"/>
      <c r="H10" s="136" t="s">
        <v>2</v>
      </c>
      <c r="I10" s="221"/>
    </row>
    <row r="11" spans="1:9" ht="37.5" customHeight="1" x14ac:dyDescent="0.25">
      <c r="A11" s="81">
        <v>4</v>
      </c>
      <c r="B11" s="132"/>
      <c r="C11" s="133"/>
      <c r="D11" s="149"/>
      <c r="E11" s="134"/>
      <c r="F11" s="135"/>
      <c r="G11" s="180"/>
      <c r="H11" s="136" t="s">
        <v>3</v>
      </c>
      <c r="I11" s="221"/>
    </row>
    <row r="12" spans="1:9" ht="37.5" customHeight="1" thickBot="1" x14ac:dyDescent="0.3">
      <c r="A12" s="92">
        <v>5</v>
      </c>
      <c r="B12" s="93"/>
      <c r="C12" s="93"/>
      <c r="D12" s="150"/>
      <c r="E12" s="94"/>
      <c r="F12" s="95"/>
      <c r="G12" s="181"/>
      <c r="H12" s="96" t="s">
        <v>71</v>
      </c>
      <c r="I12" s="221"/>
    </row>
    <row r="13" spans="1:9" ht="37.5" customHeight="1" x14ac:dyDescent="0.25">
      <c r="A13" s="83">
        <v>1</v>
      </c>
      <c r="B13" s="76"/>
      <c r="C13" s="76"/>
      <c r="D13" s="151"/>
      <c r="E13" s="97"/>
      <c r="F13" s="98"/>
      <c r="G13" s="182"/>
      <c r="H13" s="77"/>
      <c r="I13" s="221"/>
    </row>
    <row r="14" spans="1:9" ht="37.5" customHeight="1" x14ac:dyDescent="0.25">
      <c r="A14" s="82">
        <v>2</v>
      </c>
      <c r="B14" s="137"/>
      <c r="C14" s="137"/>
      <c r="D14" s="152"/>
      <c r="E14" s="138"/>
      <c r="F14" s="139"/>
      <c r="G14" s="183"/>
      <c r="H14" s="140"/>
      <c r="I14" s="221"/>
    </row>
    <row r="15" spans="1:9" ht="37.5" customHeight="1" x14ac:dyDescent="0.25">
      <c r="A15" s="82">
        <v>3</v>
      </c>
      <c r="B15" s="137"/>
      <c r="C15" s="137"/>
      <c r="D15" s="152"/>
      <c r="E15" s="138"/>
      <c r="F15" s="139"/>
      <c r="G15" s="183"/>
      <c r="H15" s="140"/>
      <c r="I15" s="221"/>
    </row>
    <row r="16" spans="1:9" ht="37.5" customHeight="1" x14ac:dyDescent="0.25">
      <c r="A16" s="82">
        <v>4</v>
      </c>
      <c r="B16" s="137"/>
      <c r="C16" s="137"/>
      <c r="D16" s="152"/>
      <c r="E16" s="138"/>
      <c r="F16" s="139"/>
      <c r="G16" s="183"/>
      <c r="H16" s="140"/>
      <c r="I16" s="221"/>
    </row>
    <row r="17" spans="1:9" ht="37.5" customHeight="1" thickBot="1" x14ac:dyDescent="0.3">
      <c r="A17" s="99">
        <v>5</v>
      </c>
      <c r="B17" s="100"/>
      <c r="C17" s="100"/>
      <c r="D17" s="153"/>
      <c r="E17" s="101"/>
      <c r="F17" s="102"/>
      <c r="G17" s="184"/>
      <c r="H17" s="103"/>
      <c r="I17" s="221"/>
    </row>
    <row r="18" spans="1:9" ht="37.5" customHeight="1" x14ac:dyDescent="0.25">
      <c r="A18" s="80">
        <v>1</v>
      </c>
      <c r="B18" s="78"/>
      <c r="C18" s="78"/>
      <c r="D18" s="154"/>
      <c r="E18" s="104"/>
      <c r="F18" s="86"/>
      <c r="G18" s="179"/>
      <c r="H18" s="79"/>
      <c r="I18" s="221"/>
    </row>
    <row r="19" spans="1:9" ht="37.5" customHeight="1" x14ac:dyDescent="0.25">
      <c r="A19" s="81">
        <v>2</v>
      </c>
      <c r="B19" s="132"/>
      <c r="C19" s="132"/>
      <c r="D19" s="155"/>
      <c r="E19" s="141"/>
      <c r="F19" s="135"/>
      <c r="G19" s="180"/>
      <c r="H19" s="136"/>
      <c r="I19" s="221"/>
    </row>
    <row r="20" spans="1:9" ht="37.5" customHeight="1" x14ac:dyDescent="0.25">
      <c r="A20" s="81">
        <v>3</v>
      </c>
      <c r="B20" s="132"/>
      <c r="C20" s="132"/>
      <c r="D20" s="155"/>
      <c r="E20" s="141"/>
      <c r="F20" s="135"/>
      <c r="G20" s="180"/>
      <c r="H20" s="136"/>
      <c r="I20" s="221"/>
    </row>
    <row r="21" spans="1:9" ht="37.5" customHeight="1" x14ac:dyDescent="0.25">
      <c r="A21" s="81">
        <v>4</v>
      </c>
      <c r="B21" s="132"/>
      <c r="C21" s="132"/>
      <c r="D21" s="155"/>
      <c r="E21" s="141"/>
      <c r="F21" s="135"/>
      <c r="G21" s="180"/>
      <c r="H21" s="136"/>
      <c r="I21" s="221"/>
    </row>
    <row r="22" spans="1:9" ht="46.5" customHeight="1" thickBot="1" x14ac:dyDescent="0.3">
      <c r="A22" s="87">
        <v>5</v>
      </c>
      <c r="B22" s="88"/>
      <c r="C22" s="88"/>
      <c r="D22" s="156"/>
      <c r="E22" s="89"/>
      <c r="F22" s="90"/>
      <c r="G22" s="185"/>
      <c r="H22" s="91"/>
      <c r="I22" s="221"/>
    </row>
    <row r="23" spans="1:9" ht="18" x14ac:dyDescent="0.25">
      <c r="A23" s="27"/>
      <c r="B23" s="222" t="s">
        <v>14</v>
      </c>
      <c r="C23" s="223"/>
      <c r="D23" s="224"/>
      <c r="E23" s="30"/>
      <c r="F23" s="28"/>
      <c r="G23" s="28"/>
      <c r="H23" s="29"/>
      <c r="I23" s="221"/>
    </row>
    <row r="24" spans="1:9" ht="18" x14ac:dyDescent="0.25">
      <c r="A24" s="66"/>
      <c r="B24" s="225" t="s">
        <v>12</v>
      </c>
      <c r="C24" s="226"/>
      <c r="D24" s="227"/>
      <c r="F24" s="67"/>
      <c r="G24" s="186"/>
      <c r="H24" s="68"/>
      <c r="I24" s="221"/>
    </row>
    <row r="25" spans="1:9" ht="18" x14ac:dyDescent="0.25">
      <c r="A25" s="69"/>
      <c r="B25" s="225" t="s">
        <v>11</v>
      </c>
      <c r="C25" s="226"/>
      <c r="D25" s="227"/>
      <c r="E25" s="70"/>
      <c r="F25" s="67"/>
      <c r="G25" s="187"/>
      <c r="H25" s="71"/>
      <c r="I25" s="221"/>
    </row>
    <row r="26" spans="1:9" ht="18" x14ac:dyDescent="0.25">
      <c r="A26" s="72"/>
      <c r="B26" s="228" t="s">
        <v>13</v>
      </c>
      <c r="C26" s="229"/>
      <c r="D26" s="230"/>
      <c r="E26" s="73" t="s">
        <v>10</v>
      </c>
      <c r="F26" s="74"/>
      <c r="G26" s="188"/>
      <c r="H26" s="75"/>
      <c r="I26" s="221"/>
    </row>
    <row r="27" spans="1:9" x14ac:dyDescent="0.25">
      <c r="I27" s="144"/>
    </row>
    <row r="28" spans="1:9" x14ac:dyDescent="0.25">
      <c r="I28" s="144"/>
    </row>
    <row r="29" spans="1:9" x14ac:dyDescent="0.25">
      <c r="I29" s="144"/>
    </row>
    <row r="30" spans="1:9" x14ac:dyDescent="0.25">
      <c r="I30" s="144"/>
    </row>
    <row r="31" spans="1:9" x14ac:dyDescent="0.25">
      <c r="I31" s="144"/>
    </row>
    <row r="32" spans="1:9" x14ac:dyDescent="0.25">
      <c r="I32" s="144"/>
    </row>
    <row r="33" spans="9:9" x14ac:dyDescent="0.25">
      <c r="I33" s="144"/>
    </row>
    <row r="34" spans="9:9" x14ac:dyDescent="0.25">
      <c r="I34" s="144"/>
    </row>
    <row r="35" spans="9:9" x14ac:dyDescent="0.25">
      <c r="I35" s="144"/>
    </row>
    <row r="36" spans="9:9" x14ac:dyDescent="0.25">
      <c r="I36" s="144"/>
    </row>
    <row r="37" spans="9:9" x14ac:dyDescent="0.25">
      <c r="I37" s="144"/>
    </row>
    <row r="38" spans="9:9" x14ac:dyDescent="0.25">
      <c r="I38" s="144"/>
    </row>
    <row r="39" spans="9:9" x14ac:dyDescent="0.25">
      <c r="I39" s="144"/>
    </row>
    <row r="40" spans="9:9" x14ac:dyDescent="0.25">
      <c r="I40" s="144"/>
    </row>
    <row r="41" spans="9:9" x14ac:dyDescent="0.25">
      <c r="I41" s="144"/>
    </row>
    <row r="42" spans="9:9" x14ac:dyDescent="0.25">
      <c r="I42" s="144"/>
    </row>
    <row r="43" spans="9:9" x14ac:dyDescent="0.25">
      <c r="I43" s="144"/>
    </row>
    <row r="44" spans="9:9" x14ac:dyDescent="0.25">
      <c r="I44" s="146"/>
    </row>
    <row r="45" spans="9:9" x14ac:dyDescent="0.25">
      <c r="I45" s="146"/>
    </row>
    <row r="46" spans="9:9" x14ac:dyDescent="0.25">
      <c r="I46" s="146"/>
    </row>
    <row r="47" spans="9:9" x14ac:dyDescent="0.25">
      <c r="I47" s="146"/>
    </row>
    <row r="48" spans="9:9" x14ac:dyDescent="0.25">
      <c r="I48" s="146"/>
    </row>
    <row r="49" spans="9:9" x14ac:dyDescent="0.25">
      <c r="I49" s="146"/>
    </row>
  </sheetData>
  <mergeCells count="13">
    <mergeCell ref="A6:H6"/>
    <mergeCell ref="A2:H2"/>
    <mergeCell ref="A3:H3"/>
    <mergeCell ref="I8:I26"/>
    <mergeCell ref="B23:D23"/>
    <mergeCell ref="B24:D24"/>
    <mergeCell ref="B25:D25"/>
    <mergeCell ref="B26:D26"/>
    <mergeCell ref="A1:H1"/>
    <mergeCell ref="A4:D4"/>
    <mergeCell ref="E4:H4"/>
    <mergeCell ref="A5:B5"/>
    <mergeCell ref="D5:H5"/>
  </mergeCells>
  <phoneticPr fontId="42" type="noConversion"/>
  <printOptions horizontalCentered="1"/>
  <pageMargins left="0.57999999999999996" right="0.2" top="0.63" bottom="0.41" header="0.31496062992125984" footer="0.31496062992125984"/>
  <pageSetup paperSize="9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49"/>
  <sheetViews>
    <sheetView view="pageBreakPreview" zoomScaleSheetLayoutView="100" workbookViewId="0">
      <selection activeCell="A4" sqref="A4:D4"/>
    </sheetView>
  </sheetViews>
  <sheetFormatPr defaultRowHeight="14.25" x14ac:dyDescent="0.25"/>
  <cols>
    <col min="1" max="1" width="9.140625" style="65"/>
    <col min="2" max="2" width="9" style="65" customWidth="1"/>
    <col min="3" max="3" width="13.7109375" style="65" customWidth="1"/>
    <col min="4" max="4" width="15.85546875" style="65" customWidth="1"/>
    <col min="5" max="5" width="22.7109375" style="65" customWidth="1"/>
    <col min="6" max="6" width="32.42578125" style="65" customWidth="1"/>
    <col min="7" max="7" width="32.5703125" style="65" customWidth="1"/>
    <col min="8" max="8" width="29.140625" style="143" customWidth="1"/>
    <col min="9" max="16384" width="9.140625" style="65"/>
  </cols>
  <sheetData>
    <row r="1" spans="1:8" ht="90.75" customHeight="1" x14ac:dyDescent="0.25">
      <c r="A1" s="231" t="s">
        <v>20</v>
      </c>
      <c r="B1" s="232"/>
      <c r="C1" s="232"/>
      <c r="D1" s="232"/>
      <c r="E1" s="232"/>
      <c r="F1" s="232"/>
      <c r="G1" s="233"/>
      <c r="H1" s="65"/>
    </row>
    <row r="2" spans="1:8" ht="24" customHeight="1" x14ac:dyDescent="0.25">
      <c r="A2" s="244" t="s">
        <v>113</v>
      </c>
      <c r="B2" s="244"/>
      <c r="C2" s="244"/>
      <c r="D2" s="244"/>
      <c r="E2" s="244"/>
      <c r="F2" s="244"/>
      <c r="G2" s="244"/>
      <c r="H2" s="65"/>
    </row>
    <row r="3" spans="1:8" ht="18.75" customHeight="1" x14ac:dyDescent="0.25">
      <c r="A3" s="246" t="s">
        <v>127</v>
      </c>
      <c r="B3" s="247"/>
      <c r="C3" s="247"/>
      <c r="D3" s="247"/>
      <c r="E3" s="247"/>
      <c r="F3" s="247"/>
      <c r="G3" s="247"/>
      <c r="H3" s="65"/>
    </row>
    <row r="4" spans="1:8" ht="28.5" customHeight="1" x14ac:dyDescent="0.25">
      <c r="A4" s="250" t="s">
        <v>61</v>
      </c>
      <c r="B4" s="251"/>
      <c r="C4" s="251"/>
      <c r="D4" s="251"/>
      <c r="E4" s="251"/>
      <c r="F4" s="251"/>
      <c r="G4" s="255"/>
      <c r="H4" s="65"/>
    </row>
    <row r="5" spans="1:8" ht="28.5" customHeight="1" x14ac:dyDescent="0.25">
      <c r="A5" s="234" t="s">
        <v>15</v>
      </c>
      <c r="B5" s="235"/>
      <c r="C5" s="64"/>
      <c r="D5" s="236" t="s">
        <v>120</v>
      </c>
      <c r="E5" s="236"/>
      <c r="F5" s="236"/>
      <c r="G5" s="237"/>
      <c r="H5" s="65"/>
    </row>
    <row r="6" spans="1:8" ht="27.75" customHeight="1" thickBot="1" x14ac:dyDescent="0.3">
      <c r="A6" s="256" t="s">
        <v>60</v>
      </c>
      <c r="B6" s="239"/>
      <c r="C6" s="239"/>
      <c r="D6" s="239"/>
      <c r="E6" s="239"/>
      <c r="F6" s="239"/>
      <c r="G6" s="240"/>
      <c r="H6" s="177" t="s">
        <v>121</v>
      </c>
    </row>
    <row r="7" spans="1:8" ht="39.75" thickBot="1" x14ac:dyDescent="0.3">
      <c r="A7" s="34" t="s">
        <v>0</v>
      </c>
      <c r="B7" s="35" t="s">
        <v>19</v>
      </c>
      <c r="C7" s="35" t="s">
        <v>62</v>
      </c>
      <c r="D7" s="35" t="s">
        <v>8</v>
      </c>
      <c r="E7" s="35" t="s">
        <v>1</v>
      </c>
      <c r="F7" s="35" t="s">
        <v>63</v>
      </c>
      <c r="G7" s="36" t="s">
        <v>9</v>
      </c>
      <c r="H7" s="142" t="s">
        <v>117</v>
      </c>
    </row>
    <row r="8" spans="1:8" ht="37.5" customHeight="1" x14ac:dyDescent="0.25">
      <c r="A8" s="37">
        <v>1</v>
      </c>
      <c r="B8" s="38"/>
      <c r="C8" s="105"/>
      <c r="D8" s="157"/>
      <c r="E8" s="106"/>
      <c r="F8" s="107"/>
      <c r="G8" s="39" t="s">
        <v>69</v>
      </c>
      <c r="H8" s="220" t="s">
        <v>118</v>
      </c>
    </row>
    <row r="9" spans="1:8" ht="37.5" customHeight="1" x14ac:dyDescent="0.25">
      <c r="A9" s="31">
        <v>2</v>
      </c>
      <c r="B9" s="25"/>
      <c r="C9" s="1"/>
      <c r="D9" s="164"/>
      <c r="E9" s="2"/>
      <c r="F9" s="165"/>
      <c r="G9" s="32" t="s">
        <v>7</v>
      </c>
      <c r="H9" s="221"/>
    </row>
    <row r="10" spans="1:8" ht="37.5" customHeight="1" x14ac:dyDescent="0.25">
      <c r="A10" s="31">
        <v>3</v>
      </c>
      <c r="B10" s="25"/>
      <c r="C10" s="1"/>
      <c r="D10" s="164"/>
      <c r="E10" s="2"/>
      <c r="F10" s="165"/>
      <c r="G10" s="32" t="s">
        <v>2</v>
      </c>
      <c r="H10" s="221"/>
    </row>
    <row r="11" spans="1:8" ht="37.5" customHeight="1" x14ac:dyDescent="0.25">
      <c r="A11" s="31">
        <v>4</v>
      </c>
      <c r="B11" s="25"/>
      <c r="C11" s="1"/>
      <c r="D11" s="164"/>
      <c r="E11" s="2"/>
      <c r="F11" s="165"/>
      <c r="G11" s="32" t="s">
        <v>3</v>
      </c>
      <c r="H11" s="221"/>
    </row>
    <row r="12" spans="1:8" ht="37.5" customHeight="1" x14ac:dyDescent="0.25">
      <c r="A12" s="31">
        <v>5</v>
      </c>
      <c r="B12" s="25"/>
      <c r="C12" s="25"/>
      <c r="D12" s="159"/>
      <c r="E12" s="26"/>
      <c r="F12" s="165"/>
      <c r="G12" s="32" t="s">
        <v>71</v>
      </c>
      <c r="H12" s="221"/>
    </row>
    <row r="13" spans="1:8" ht="37.5" customHeight="1" x14ac:dyDescent="0.25">
      <c r="A13" s="31">
        <v>6</v>
      </c>
      <c r="B13" s="25"/>
      <c r="C13" s="25"/>
      <c r="D13" s="159"/>
      <c r="E13" s="26"/>
      <c r="F13" s="165"/>
      <c r="G13" s="32" t="s">
        <v>72</v>
      </c>
      <c r="H13" s="221"/>
    </row>
    <row r="14" spans="1:8" ht="37.5" customHeight="1" x14ac:dyDescent="0.25">
      <c r="A14" s="31">
        <v>7</v>
      </c>
      <c r="B14" s="25"/>
      <c r="C14" s="25"/>
      <c r="D14" s="159"/>
      <c r="E14" s="26"/>
      <c r="F14" s="165"/>
      <c r="G14" s="32" t="s">
        <v>72</v>
      </c>
      <c r="H14" s="221"/>
    </row>
    <row r="15" spans="1:8" ht="37.5" customHeight="1" x14ac:dyDescent="0.25">
      <c r="A15" s="31">
        <v>8</v>
      </c>
      <c r="B15" s="25"/>
      <c r="C15" s="1"/>
      <c r="D15" s="164"/>
      <c r="E15" s="2"/>
      <c r="F15" s="165"/>
      <c r="G15" s="32" t="s">
        <v>72</v>
      </c>
      <c r="H15" s="221"/>
    </row>
    <row r="16" spans="1:8" ht="37.5" customHeight="1" x14ac:dyDescent="0.25">
      <c r="A16" s="31">
        <v>9</v>
      </c>
      <c r="B16" s="25"/>
      <c r="C16" s="1"/>
      <c r="D16" s="164"/>
      <c r="E16" s="2"/>
      <c r="F16" s="165"/>
      <c r="G16" s="32" t="s">
        <v>72</v>
      </c>
      <c r="H16" s="221"/>
    </row>
    <row r="17" spans="1:8" ht="37.5" customHeight="1" x14ac:dyDescent="0.25">
      <c r="A17" s="31">
        <v>10</v>
      </c>
      <c r="B17" s="25"/>
      <c r="C17" s="1"/>
      <c r="D17" s="164"/>
      <c r="E17" s="2"/>
      <c r="F17" s="165"/>
      <c r="G17" s="32" t="s">
        <v>72</v>
      </c>
      <c r="H17" s="221"/>
    </row>
    <row r="18" spans="1:8" ht="37.5" customHeight="1" x14ac:dyDescent="0.25">
      <c r="A18" s="31">
        <v>11</v>
      </c>
      <c r="B18" s="25"/>
      <c r="C18" s="25"/>
      <c r="D18" s="159"/>
      <c r="E18" s="26"/>
      <c r="F18" s="165"/>
      <c r="G18" s="32" t="s">
        <v>72</v>
      </c>
      <c r="H18" s="221"/>
    </row>
    <row r="19" spans="1:8" ht="86.25" customHeight="1" thickBot="1" x14ac:dyDescent="0.3">
      <c r="A19" s="108">
        <v>12</v>
      </c>
      <c r="B19" s="109" t="str">
        <f>CONCATENATE(B13,CHAR(10),B14,CHAR(10),B15,CHAR(10),B16,CHAR(10),B17)</f>
        <v xml:space="preserve">
</v>
      </c>
      <c r="C19" s="109" t="str">
        <f>CONCATENATE(C13,CHAR(10),C14,CHAR(10),C15,CHAR(10),C16,CHAR(10),C17)</f>
        <v xml:space="preserve">
</v>
      </c>
      <c r="D19" s="110" t="str">
        <f>TEXT(D13,"gg.aa.yyyy")&amp;CHAR(10)&amp;TEXT(D14,"gg.aa.yyyy")&amp;CHAR(10)&amp;TEXT(D15,"gg.aa.yyyy")&amp;CHAR(10)&amp;TEXT(D16,"gg.aa.yyyy")&amp;CHAR(10)&amp;TEXT(D17,"gg.aa.yyyy")</f>
        <v>00.01.1900
00.01.1900
00.01.1900
00.01.1900
00.01.1900</v>
      </c>
      <c r="E19" s="111" t="str">
        <f>CONCATENATE(E13,CHAR(10),E14,CHAR(10),E15,CHAR(10),E16,CHAR(10),E17)</f>
        <v xml:space="preserve">
</v>
      </c>
      <c r="F19" s="112">
        <f>F13</f>
        <v>0</v>
      </c>
      <c r="G19" s="113" t="s">
        <v>72</v>
      </c>
      <c r="H19" s="221"/>
    </row>
    <row r="20" spans="1:8" ht="18" x14ac:dyDescent="0.25">
      <c r="A20" s="27"/>
      <c r="B20" s="222" t="s">
        <v>14</v>
      </c>
      <c r="C20" s="223"/>
      <c r="D20" s="224"/>
      <c r="E20" s="30"/>
      <c r="F20" s="28"/>
      <c r="G20" s="29"/>
      <c r="H20" s="221"/>
    </row>
    <row r="21" spans="1:8" ht="18" x14ac:dyDescent="0.25">
      <c r="A21" s="66"/>
      <c r="B21" s="225" t="s">
        <v>12</v>
      </c>
      <c r="C21" s="226"/>
      <c r="D21" s="227"/>
      <c r="F21" s="67"/>
      <c r="G21" s="68"/>
      <c r="H21" s="221"/>
    </row>
    <row r="22" spans="1:8" ht="18" x14ac:dyDescent="0.25">
      <c r="A22" s="69"/>
      <c r="B22" s="225" t="s">
        <v>11</v>
      </c>
      <c r="C22" s="226"/>
      <c r="D22" s="227"/>
      <c r="E22" s="70"/>
      <c r="F22" s="67"/>
      <c r="G22" s="71"/>
      <c r="H22" s="221"/>
    </row>
    <row r="23" spans="1:8" ht="18" x14ac:dyDescent="0.25">
      <c r="A23" s="72"/>
      <c r="B23" s="228" t="s">
        <v>13</v>
      </c>
      <c r="C23" s="229"/>
      <c r="D23" s="230"/>
      <c r="E23" s="73" t="s">
        <v>10</v>
      </c>
      <c r="F23" s="74"/>
      <c r="G23" s="75"/>
      <c r="H23" s="221"/>
    </row>
    <row r="24" spans="1:8" x14ac:dyDescent="0.25">
      <c r="H24" s="221"/>
    </row>
    <row r="25" spans="1:8" x14ac:dyDescent="0.25">
      <c r="H25" s="221"/>
    </row>
    <row r="26" spans="1:8" x14ac:dyDescent="0.25">
      <c r="H26" s="221"/>
    </row>
    <row r="27" spans="1:8" x14ac:dyDescent="0.25">
      <c r="H27" s="144"/>
    </row>
    <row r="28" spans="1:8" x14ac:dyDescent="0.25">
      <c r="H28" s="144"/>
    </row>
    <row r="29" spans="1:8" x14ac:dyDescent="0.25">
      <c r="H29" s="144"/>
    </row>
    <row r="30" spans="1:8" x14ac:dyDescent="0.25">
      <c r="H30" s="144"/>
    </row>
    <row r="31" spans="1:8" x14ac:dyDescent="0.25">
      <c r="H31" s="144"/>
    </row>
    <row r="32" spans="1:8" x14ac:dyDescent="0.25">
      <c r="H32" s="144"/>
    </row>
    <row r="33" spans="8:8" x14ac:dyDescent="0.25">
      <c r="H33" s="144"/>
    </row>
    <row r="34" spans="8:8" x14ac:dyDescent="0.25">
      <c r="H34" s="144"/>
    </row>
    <row r="35" spans="8:8" x14ac:dyDescent="0.25">
      <c r="H35" s="144"/>
    </row>
    <row r="36" spans="8:8" x14ac:dyDescent="0.25">
      <c r="H36" s="144"/>
    </row>
    <row r="37" spans="8:8" x14ac:dyDescent="0.25">
      <c r="H37" s="144"/>
    </row>
    <row r="38" spans="8:8" x14ac:dyDescent="0.25">
      <c r="H38" s="144"/>
    </row>
    <row r="39" spans="8:8" x14ac:dyDescent="0.25">
      <c r="H39" s="144"/>
    </row>
    <row r="40" spans="8:8" x14ac:dyDescent="0.25">
      <c r="H40" s="144"/>
    </row>
    <row r="41" spans="8:8" x14ac:dyDescent="0.25">
      <c r="H41" s="144"/>
    </row>
    <row r="42" spans="8:8" x14ac:dyDescent="0.25">
      <c r="H42" s="144"/>
    </row>
    <row r="43" spans="8:8" x14ac:dyDescent="0.25">
      <c r="H43" s="144"/>
    </row>
    <row r="44" spans="8:8" x14ac:dyDescent="0.25">
      <c r="H44" s="146"/>
    </row>
    <row r="45" spans="8:8" x14ac:dyDescent="0.25">
      <c r="H45" s="146"/>
    </row>
    <row r="46" spans="8:8" x14ac:dyDescent="0.25">
      <c r="H46" s="146"/>
    </row>
    <row r="47" spans="8:8" x14ac:dyDescent="0.25">
      <c r="H47" s="146"/>
    </row>
    <row r="48" spans="8:8" x14ac:dyDescent="0.25">
      <c r="H48" s="146"/>
    </row>
    <row r="49" spans="8:8" x14ac:dyDescent="0.25">
      <c r="H49" s="146"/>
    </row>
  </sheetData>
  <autoFilter ref="E7:E26"/>
  <mergeCells count="13">
    <mergeCell ref="A6:G6"/>
    <mergeCell ref="A2:G2"/>
    <mergeCell ref="A3:G3"/>
    <mergeCell ref="H8:H26"/>
    <mergeCell ref="B20:D20"/>
    <mergeCell ref="B21:D21"/>
    <mergeCell ref="B22:D22"/>
    <mergeCell ref="B23:D23"/>
    <mergeCell ref="A1:G1"/>
    <mergeCell ref="A4:D4"/>
    <mergeCell ref="E4:G4"/>
    <mergeCell ref="A5:B5"/>
    <mergeCell ref="D5:G5"/>
  </mergeCells>
  <phoneticPr fontId="42" type="noConversion"/>
  <printOptions horizontalCentered="1"/>
  <pageMargins left="0.57999999999999996" right="0.2" top="0.63" bottom="0.41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49"/>
  <sheetViews>
    <sheetView view="pageBreakPreview" topLeftCell="A4" zoomScaleSheetLayoutView="100" workbookViewId="0">
      <selection activeCell="A3" sqref="A3:H3"/>
    </sheetView>
  </sheetViews>
  <sheetFormatPr defaultRowHeight="14.25" x14ac:dyDescent="0.25"/>
  <cols>
    <col min="1" max="1" width="9.140625" style="65"/>
    <col min="2" max="2" width="9" style="65" customWidth="1"/>
    <col min="3" max="3" width="19" style="65" customWidth="1"/>
    <col min="4" max="4" width="15.85546875" style="65" customWidth="1"/>
    <col min="5" max="5" width="22.7109375" style="65" customWidth="1"/>
    <col min="6" max="6" width="32.42578125" style="65" customWidth="1"/>
    <col min="7" max="7" width="26.85546875" style="65" customWidth="1"/>
    <col min="8" max="8" width="16.7109375" style="65" customWidth="1"/>
    <col min="9" max="9" width="29.140625" style="143" customWidth="1"/>
    <col min="10" max="10" width="9.140625" style="145"/>
    <col min="11" max="16384" width="9.140625" style="65"/>
  </cols>
  <sheetData>
    <row r="1" spans="1:9" ht="90.75" customHeight="1" x14ac:dyDescent="0.25">
      <c r="A1" s="231" t="s">
        <v>20</v>
      </c>
      <c r="B1" s="232"/>
      <c r="C1" s="232"/>
      <c r="D1" s="232"/>
      <c r="E1" s="232"/>
      <c r="F1" s="232"/>
      <c r="G1" s="232"/>
      <c r="H1" s="233"/>
      <c r="I1" s="65"/>
    </row>
    <row r="2" spans="1:9" ht="31.5" customHeight="1" x14ac:dyDescent="0.25">
      <c r="A2" s="244" t="s">
        <v>113</v>
      </c>
      <c r="B2" s="244"/>
      <c r="C2" s="244"/>
      <c r="D2" s="244"/>
      <c r="E2" s="244"/>
      <c r="F2" s="244"/>
      <c r="G2" s="244"/>
      <c r="H2" s="244"/>
      <c r="I2" s="65"/>
    </row>
    <row r="3" spans="1:9" ht="18.75" customHeight="1" x14ac:dyDescent="0.25">
      <c r="A3" s="246" t="s">
        <v>127</v>
      </c>
      <c r="B3" s="247"/>
      <c r="C3" s="247"/>
      <c r="D3" s="247"/>
      <c r="E3" s="247"/>
      <c r="F3" s="247"/>
      <c r="G3" s="247"/>
      <c r="H3" s="254"/>
      <c r="I3" s="65"/>
    </row>
    <row r="4" spans="1:9" ht="28.5" customHeight="1" x14ac:dyDescent="0.25">
      <c r="A4" s="241" t="s">
        <v>61</v>
      </c>
      <c r="B4" s="242"/>
      <c r="C4" s="242"/>
      <c r="D4" s="242"/>
      <c r="E4" s="251"/>
      <c r="F4" s="251"/>
      <c r="G4" s="251"/>
      <c r="H4" s="255"/>
      <c r="I4" s="65"/>
    </row>
    <row r="5" spans="1:9" ht="28.5" customHeight="1" x14ac:dyDescent="0.25">
      <c r="A5" s="234" t="s">
        <v>15</v>
      </c>
      <c r="B5" s="235"/>
      <c r="C5" s="64"/>
      <c r="D5" s="236" t="s">
        <v>120</v>
      </c>
      <c r="E5" s="236"/>
      <c r="F5" s="236"/>
      <c r="G5" s="236"/>
      <c r="H5" s="237"/>
      <c r="I5" s="65"/>
    </row>
    <row r="6" spans="1:9" ht="27.75" customHeight="1" thickBot="1" x14ac:dyDescent="0.3">
      <c r="A6" s="238" t="s">
        <v>114</v>
      </c>
      <c r="B6" s="239"/>
      <c r="C6" s="239"/>
      <c r="D6" s="239"/>
      <c r="E6" s="239"/>
      <c r="F6" s="239"/>
      <c r="G6" s="239"/>
      <c r="H6" s="240"/>
      <c r="I6" s="147" t="s">
        <v>121</v>
      </c>
    </row>
    <row r="7" spans="1:9" ht="39.75" thickBot="1" x14ac:dyDescent="0.3">
      <c r="A7" s="174" t="s">
        <v>0</v>
      </c>
      <c r="B7" s="175" t="s">
        <v>19</v>
      </c>
      <c r="C7" s="175" t="s">
        <v>62</v>
      </c>
      <c r="D7" s="175" t="s">
        <v>8</v>
      </c>
      <c r="E7" s="175" t="s">
        <v>1</v>
      </c>
      <c r="F7" s="175" t="s">
        <v>63</v>
      </c>
      <c r="G7" s="189" t="s">
        <v>122</v>
      </c>
      <c r="H7" s="176" t="s">
        <v>123</v>
      </c>
      <c r="I7" s="166" t="s">
        <v>117</v>
      </c>
    </row>
    <row r="8" spans="1:9" ht="37.5" customHeight="1" x14ac:dyDescent="0.25">
      <c r="A8" s="167">
        <v>1</v>
      </c>
      <c r="B8" s="168"/>
      <c r="C8" s="169"/>
      <c r="D8" s="170"/>
      <c r="E8" s="171"/>
      <c r="F8" s="172"/>
      <c r="G8" s="190"/>
      <c r="H8" s="173" t="s">
        <v>69</v>
      </c>
      <c r="I8" s="220" t="s">
        <v>118</v>
      </c>
    </row>
    <row r="9" spans="1:9" ht="37.5" customHeight="1" x14ac:dyDescent="0.25">
      <c r="A9" s="81">
        <v>2</v>
      </c>
      <c r="B9" s="132"/>
      <c r="C9" s="169"/>
      <c r="D9" s="170"/>
      <c r="E9" s="171"/>
      <c r="F9" s="172"/>
      <c r="G9" s="190"/>
      <c r="H9" s="136" t="s">
        <v>7</v>
      </c>
      <c r="I9" s="221"/>
    </row>
    <row r="10" spans="1:9" ht="37.5" customHeight="1" x14ac:dyDescent="0.25">
      <c r="A10" s="81">
        <v>3</v>
      </c>
      <c r="B10" s="132"/>
      <c r="C10" s="133"/>
      <c r="D10" s="149"/>
      <c r="E10" s="134"/>
      <c r="F10" s="135"/>
      <c r="G10" s="180"/>
      <c r="H10" s="136" t="s">
        <v>2</v>
      </c>
      <c r="I10" s="221"/>
    </row>
    <row r="11" spans="1:9" ht="37.5" customHeight="1" x14ac:dyDescent="0.25">
      <c r="A11" s="81">
        <v>4</v>
      </c>
      <c r="B11" s="132"/>
      <c r="C11" s="133"/>
      <c r="D11" s="149"/>
      <c r="E11" s="134"/>
      <c r="F11" s="135"/>
      <c r="G11" s="180"/>
      <c r="H11" s="136" t="s">
        <v>3</v>
      </c>
      <c r="I11" s="221"/>
    </row>
    <row r="12" spans="1:9" ht="37.5" customHeight="1" thickBot="1" x14ac:dyDescent="0.3">
      <c r="A12" s="92">
        <v>5</v>
      </c>
      <c r="B12" s="93"/>
      <c r="C12" s="93"/>
      <c r="D12" s="150"/>
      <c r="E12" s="94"/>
      <c r="F12" s="95"/>
      <c r="G12" s="181"/>
      <c r="H12" s="96" t="s">
        <v>71</v>
      </c>
      <c r="I12" s="221"/>
    </row>
    <row r="13" spans="1:9" ht="37.5" customHeight="1" thickBot="1" x14ac:dyDescent="0.3">
      <c r="A13" s="83">
        <v>1</v>
      </c>
      <c r="B13" s="76"/>
      <c r="C13" s="76"/>
      <c r="D13" s="151"/>
      <c r="E13" s="97"/>
      <c r="F13" s="98"/>
      <c r="G13" s="182"/>
      <c r="H13" s="77"/>
      <c r="I13" s="221"/>
    </row>
    <row r="14" spans="1:9" ht="37.5" customHeight="1" x14ac:dyDescent="0.25">
      <c r="A14" s="82">
        <v>2</v>
      </c>
      <c r="B14" s="137"/>
      <c r="C14" s="76"/>
      <c r="D14" s="151"/>
      <c r="E14" s="97"/>
      <c r="F14" s="98"/>
      <c r="G14" s="191"/>
      <c r="H14" s="140"/>
      <c r="I14" s="221"/>
    </row>
    <row r="15" spans="1:9" ht="37.5" customHeight="1" x14ac:dyDescent="0.25">
      <c r="A15" s="82">
        <v>3</v>
      </c>
      <c r="B15" s="137"/>
      <c r="C15" s="137"/>
      <c r="D15" s="152"/>
      <c r="E15" s="138"/>
      <c r="F15" s="139"/>
      <c r="G15" s="183"/>
      <c r="H15" s="140"/>
      <c r="I15" s="221"/>
    </row>
    <row r="16" spans="1:9" ht="37.5" customHeight="1" x14ac:dyDescent="0.25">
      <c r="A16" s="82">
        <v>4</v>
      </c>
      <c r="B16" s="137"/>
      <c r="C16" s="137"/>
      <c r="D16" s="152"/>
      <c r="E16" s="138"/>
      <c r="F16" s="139"/>
      <c r="G16" s="183"/>
      <c r="H16" s="140"/>
      <c r="I16" s="221"/>
    </row>
    <row r="17" spans="1:9" ht="37.5" customHeight="1" thickBot="1" x14ac:dyDescent="0.3">
      <c r="A17" s="99">
        <v>5</v>
      </c>
      <c r="B17" s="100"/>
      <c r="C17" s="100"/>
      <c r="D17" s="153"/>
      <c r="E17" s="101"/>
      <c r="F17" s="102"/>
      <c r="G17" s="184"/>
      <c r="H17" s="103"/>
      <c r="I17" s="221"/>
    </row>
    <row r="18" spans="1:9" ht="37.5" customHeight="1" x14ac:dyDescent="0.25">
      <c r="A18" s="80">
        <v>1</v>
      </c>
      <c r="B18" s="78"/>
      <c r="C18" s="78"/>
      <c r="D18" s="154"/>
      <c r="E18" s="104"/>
      <c r="F18" s="86"/>
      <c r="G18" s="179"/>
      <c r="H18" s="79"/>
      <c r="I18" s="221"/>
    </row>
    <row r="19" spans="1:9" ht="37.5" customHeight="1" x14ac:dyDescent="0.25">
      <c r="A19" s="81">
        <v>2</v>
      </c>
      <c r="B19" s="132"/>
      <c r="C19" s="132"/>
      <c r="D19" s="155"/>
      <c r="E19" s="141"/>
      <c r="F19" s="135"/>
      <c r="G19" s="180"/>
      <c r="H19" s="136"/>
      <c r="I19" s="221"/>
    </row>
    <row r="20" spans="1:9" ht="37.5" customHeight="1" x14ac:dyDescent="0.25">
      <c r="A20" s="81">
        <v>3</v>
      </c>
      <c r="B20" s="132"/>
      <c r="C20" s="132"/>
      <c r="D20" s="155"/>
      <c r="E20" s="141"/>
      <c r="F20" s="135"/>
      <c r="G20" s="180"/>
      <c r="H20" s="136"/>
      <c r="I20" s="221"/>
    </row>
    <row r="21" spans="1:9" ht="37.5" customHeight="1" x14ac:dyDescent="0.25">
      <c r="A21" s="81">
        <v>4</v>
      </c>
      <c r="B21" s="132"/>
      <c r="C21" s="132"/>
      <c r="D21" s="155"/>
      <c r="E21" s="141"/>
      <c r="F21" s="135"/>
      <c r="G21" s="180"/>
      <c r="H21" s="136"/>
      <c r="I21" s="221"/>
    </row>
    <row r="22" spans="1:9" ht="46.5" customHeight="1" thickBot="1" x14ac:dyDescent="0.3">
      <c r="A22" s="87">
        <v>5</v>
      </c>
      <c r="B22" s="88"/>
      <c r="C22" s="88"/>
      <c r="D22" s="156"/>
      <c r="E22" s="89"/>
      <c r="F22" s="90"/>
      <c r="G22" s="185"/>
      <c r="H22" s="91"/>
      <c r="I22" s="221"/>
    </row>
    <row r="23" spans="1:9" ht="18" x14ac:dyDescent="0.25">
      <c r="A23" s="27"/>
      <c r="B23" s="222" t="s">
        <v>14</v>
      </c>
      <c r="C23" s="223"/>
      <c r="D23" s="224"/>
      <c r="E23" s="30"/>
      <c r="F23" s="28"/>
      <c r="G23" s="28"/>
      <c r="H23" s="29"/>
      <c r="I23" s="221"/>
    </row>
    <row r="24" spans="1:9" ht="18" x14ac:dyDescent="0.25">
      <c r="A24" s="66"/>
      <c r="B24" s="225" t="s">
        <v>12</v>
      </c>
      <c r="C24" s="226"/>
      <c r="D24" s="227"/>
      <c r="F24" s="67"/>
      <c r="G24" s="186"/>
      <c r="H24" s="68"/>
      <c r="I24" s="221"/>
    </row>
    <row r="25" spans="1:9" ht="18" x14ac:dyDescent="0.25">
      <c r="A25" s="69"/>
      <c r="B25" s="225" t="s">
        <v>11</v>
      </c>
      <c r="C25" s="226"/>
      <c r="D25" s="227"/>
      <c r="E25" s="70">
        <v>5055036358</v>
      </c>
      <c r="F25" s="67"/>
      <c r="G25" s="187"/>
      <c r="H25" s="71"/>
      <c r="I25" s="221"/>
    </row>
    <row r="26" spans="1:9" ht="18" x14ac:dyDescent="0.25">
      <c r="A26" s="72"/>
      <c r="B26" s="228" t="s">
        <v>13</v>
      </c>
      <c r="C26" s="229"/>
      <c r="D26" s="230"/>
      <c r="E26" s="73" t="s">
        <v>10</v>
      </c>
      <c r="F26" s="74"/>
      <c r="G26" s="188"/>
      <c r="H26" s="75"/>
      <c r="I26" s="221"/>
    </row>
    <row r="27" spans="1:9" x14ac:dyDescent="0.25">
      <c r="I27" s="144"/>
    </row>
    <row r="28" spans="1:9" x14ac:dyDescent="0.25">
      <c r="I28" s="144"/>
    </row>
    <row r="29" spans="1:9" x14ac:dyDescent="0.25">
      <c r="I29" s="144"/>
    </row>
    <row r="30" spans="1:9" x14ac:dyDescent="0.25">
      <c r="I30" s="144"/>
    </row>
    <row r="31" spans="1:9" x14ac:dyDescent="0.25">
      <c r="I31" s="144"/>
    </row>
    <row r="32" spans="1:9" x14ac:dyDescent="0.25">
      <c r="I32" s="144"/>
    </row>
    <row r="33" spans="9:9" x14ac:dyDescent="0.25">
      <c r="I33" s="144"/>
    </row>
    <row r="34" spans="9:9" x14ac:dyDescent="0.25">
      <c r="I34" s="144"/>
    </row>
    <row r="35" spans="9:9" x14ac:dyDescent="0.25">
      <c r="I35" s="144"/>
    </row>
    <row r="36" spans="9:9" x14ac:dyDescent="0.25">
      <c r="I36" s="144"/>
    </row>
    <row r="37" spans="9:9" x14ac:dyDescent="0.25">
      <c r="I37" s="144"/>
    </row>
    <row r="38" spans="9:9" x14ac:dyDescent="0.25">
      <c r="I38" s="144"/>
    </row>
    <row r="39" spans="9:9" x14ac:dyDescent="0.25">
      <c r="I39" s="144"/>
    </row>
    <row r="40" spans="9:9" x14ac:dyDescent="0.25">
      <c r="I40" s="144"/>
    </row>
    <row r="41" spans="9:9" x14ac:dyDescent="0.25">
      <c r="I41" s="144"/>
    </row>
    <row r="42" spans="9:9" x14ac:dyDescent="0.25">
      <c r="I42" s="144"/>
    </row>
    <row r="43" spans="9:9" x14ac:dyDescent="0.25">
      <c r="I43" s="144"/>
    </row>
    <row r="44" spans="9:9" x14ac:dyDescent="0.25">
      <c r="I44" s="146"/>
    </row>
    <row r="45" spans="9:9" x14ac:dyDescent="0.25">
      <c r="I45" s="146"/>
    </row>
    <row r="46" spans="9:9" x14ac:dyDescent="0.25">
      <c r="I46" s="146"/>
    </row>
    <row r="47" spans="9:9" x14ac:dyDescent="0.25">
      <c r="I47" s="146"/>
    </row>
    <row r="48" spans="9:9" x14ac:dyDescent="0.25">
      <c r="I48" s="146"/>
    </row>
    <row r="49" spans="9:9" x14ac:dyDescent="0.25">
      <c r="I49" s="146"/>
    </row>
  </sheetData>
  <mergeCells count="13">
    <mergeCell ref="A6:H6"/>
    <mergeCell ref="A2:H2"/>
    <mergeCell ref="A3:H3"/>
    <mergeCell ref="I8:I26"/>
    <mergeCell ref="B23:D23"/>
    <mergeCell ref="B24:D24"/>
    <mergeCell ref="B25:D25"/>
    <mergeCell ref="B26:D26"/>
    <mergeCell ref="A1:H1"/>
    <mergeCell ref="A4:D4"/>
    <mergeCell ref="E4:H4"/>
    <mergeCell ref="A5:B5"/>
    <mergeCell ref="D5:H5"/>
  </mergeCells>
  <phoneticPr fontId="42" type="noConversion"/>
  <printOptions horizontalCentered="1"/>
  <pageMargins left="0.57999999999999996" right="0.2" top="0.63" bottom="0.41" header="0.31496062992125984" footer="0.31496062992125984"/>
  <pageSetup paperSize="9" scale="6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31"/>
  <sheetViews>
    <sheetView view="pageBreakPreview" zoomScale="90" zoomScaleSheetLayoutView="90" workbookViewId="0">
      <selection activeCell="H1" sqref="H1"/>
    </sheetView>
  </sheetViews>
  <sheetFormatPr defaultRowHeight="14.25" x14ac:dyDescent="0.2"/>
  <cols>
    <col min="1" max="1" width="9.140625" style="12"/>
    <col min="2" max="2" width="16.5703125" style="12" customWidth="1"/>
    <col min="3" max="3" width="15.140625" style="12" customWidth="1"/>
    <col min="4" max="4" width="14.5703125" style="12" customWidth="1"/>
    <col min="5" max="5" width="22.7109375" style="12" customWidth="1"/>
    <col min="6" max="6" width="30" style="12" customWidth="1"/>
    <col min="7" max="7" width="25.5703125" style="12" customWidth="1"/>
    <col min="8" max="16384" width="9.140625" style="12"/>
  </cols>
  <sheetData>
    <row r="1" spans="1:7" ht="80.25" customHeight="1" thickBot="1" x14ac:dyDescent="0.25">
      <c r="A1" s="207" t="s">
        <v>20</v>
      </c>
      <c r="B1" s="208"/>
      <c r="C1" s="208"/>
      <c r="D1" s="208"/>
      <c r="E1" s="208"/>
      <c r="F1" s="208"/>
      <c r="G1" s="209"/>
    </row>
    <row r="2" spans="1:7" ht="28.5" customHeight="1" x14ac:dyDescent="0.2">
      <c r="A2" s="260" t="s">
        <v>61</v>
      </c>
      <c r="B2" s="261"/>
      <c r="C2" s="261"/>
      <c r="D2" s="262"/>
      <c r="E2" s="217"/>
      <c r="F2" s="218"/>
      <c r="G2" s="263"/>
    </row>
    <row r="3" spans="1:7" ht="28.5" customHeight="1" thickBot="1" x14ac:dyDescent="0.25">
      <c r="A3" s="257" t="s">
        <v>15</v>
      </c>
      <c r="B3" s="258"/>
      <c r="C3" s="63"/>
      <c r="D3" s="214" t="s">
        <v>52</v>
      </c>
      <c r="E3" s="215"/>
      <c r="F3" s="215"/>
      <c r="G3" s="259"/>
    </row>
    <row r="4" spans="1:7" ht="25.5" customHeight="1" x14ac:dyDescent="0.2">
      <c r="A4" s="204" t="s">
        <v>22</v>
      </c>
      <c r="B4" s="205"/>
      <c r="C4" s="205"/>
      <c r="D4" s="205"/>
      <c r="E4" s="205"/>
      <c r="F4" s="205"/>
      <c r="G4" s="206"/>
    </row>
    <row r="5" spans="1:7" ht="27.75" customHeight="1" x14ac:dyDescent="0.2">
      <c r="A5" s="195" t="s">
        <v>65</v>
      </c>
      <c r="B5" s="196"/>
      <c r="C5" s="196"/>
      <c r="D5" s="196"/>
      <c r="E5" s="196"/>
      <c r="F5" s="196"/>
      <c r="G5" s="197"/>
    </row>
    <row r="6" spans="1:7" ht="28.5" x14ac:dyDescent="0.2">
      <c r="A6" s="7" t="s">
        <v>0</v>
      </c>
      <c r="B6" s="7" t="s">
        <v>19</v>
      </c>
      <c r="C6" s="7" t="s">
        <v>66</v>
      </c>
      <c r="D6" s="7" t="s">
        <v>68</v>
      </c>
      <c r="E6" s="7" t="s">
        <v>1</v>
      </c>
      <c r="F6" s="7" t="s">
        <v>16</v>
      </c>
      <c r="G6" s="7" t="s">
        <v>18</v>
      </c>
    </row>
    <row r="7" spans="1:7" ht="35.25" customHeight="1" x14ac:dyDescent="0.2">
      <c r="A7" s="1">
        <v>1</v>
      </c>
      <c r="B7" s="1"/>
      <c r="C7" s="1"/>
      <c r="D7" s="3">
        <v>25121965</v>
      </c>
      <c r="E7" s="2"/>
      <c r="F7" s="33">
        <f>D2</f>
        <v>0</v>
      </c>
      <c r="G7" s="9" t="s">
        <v>6</v>
      </c>
    </row>
    <row r="8" spans="1:7" ht="35.25" customHeight="1" x14ac:dyDescent="0.2">
      <c r="A8" s="1">
        <v>2</v>
      </c>
      <c r="B8" s="1"/>
      <c r="C8" s="1"/>
      <c r="D8" s="3"/>
      <c r="E8" s="2"/>
      <c r="F8" s="1"/>
      <c r="G8" s="9" t="s">
        <v>53</v>
      </c>
    </row>
    <row r="9" spans="1:7" ht="35.25" customHeight="1" x14ac:dyDescent="0.2">
      <c r="A9" s="1">
        <v>3</v>
      </c>
      <c r="B9" s="1"/>
      <c r="C9" s="1"/>
      <c r="D9" s="3"/>
      <c r="E9" s="2"/>
      <c r="F9" s="1"/>
      <c r="G9" s="9" t="s">
        <v>67</v>
      </c>
    </row>
    <row r="10" spans="1:7" ht="35.25" customHeight="1" x14ac:dyDescent="0.2">
      <c r="A10" s="1">
        <v>4</v>
      </c>
      <c r="B10" s="1"/>
      <c r="C10" s="1"/>
      <c r="D10" s="3"/>
      <c r="E10" s="2"/>
      <c r="F10" s="1"/>
      <c r="G10" s="9" t="s">
        <v>55</v>
      </c>
    </row>
    <row r="11" spans="1:7" ht="35.25" customHeight="1" x14ac:dyDescent="0.2">
      <c r="A11" s="1">
        <v>5</v>
      </c>
      <c r="B11" s="1"/>
      <c r="C11" s="1"/>
      <c r="D11" s="3"/>
      <c r="E11" s="2"/>
      <c r="F11" s="1"/>
      <c r="G11" s="9" t="s">
        <v>7</v>
      </c>
    </row>
    <row r="12" spans="1:7" ht="35.25" customHeight="1" x14ac:dyDescent="0.2">
      <c r="A12" s="1">
        <v>6</v>
      </c>
      <c r="B12" s="1"/>
      <c r="C12" s="1"/>
      <c r="D12" s="3"/>
      <c r="E12" s="2"/>
      <c r="F12" s="1"/>
      <c r="G12" s="9" t="s">
        <v>21</v>
      </c>
    </row>
    <row r="13" spans="1:7" ht="35.25" customHeight="1" x14ac:dyDescent="0.2">
      <c r="A13" s="1">
        <v>7</v>
      </c>
      <c r="B13" s="1"/>
      <c r="C13" s="1"/>
      <c r="D13" s="3"/>
      <c r="E13" s="2"/>
      <c r="F13" s="1"/>
      <c r="G13" s="9" t="s">
        <v>4</v>
      </c>
    </row>
    <row r="14" spans="1:7" ht="35.25" customHeight="1" x14ac:dyDescent="0.2">
      <c r="A14" s="1">
        <v>8</v>
      </c>
      <c r="B14" s="1"/>
      <c r="C14" s="1"/>
      <c r="D14" s="3"/>
      <c r="E14" s="2"/>
      <c r="F14" s="1"/>
      <c r="G14" s="9" t="s">
        <v>56</v>
      </c>
    </row>
    <row r="15" spans="1:7" ht="35.25" customHeight="1" x14ac:dyDescent="0.2">
      <c r="A15" s="1">
        <v>9</v>
      </c>
      <c r="B15" s="1"/>
      <c r="C15" s="1"/>
      <c r="D15" s="3"/>
      <c r="E15" s="2"/>
      <c r="F15" s="1"/>
      <c r="G15" s="9" t="s">
        <v>2</v>
      </c>
    </row>
    <row r="16" spans="1:7" ht="35.25" customHeight="1" x14ac:dyDescent="0.2">
      <c r="A16" s="1">
        <v>10</v>
      </c>
      <c r="B16" s="1"/>
      <c r="C16" s="1"/>
      <c r="D16" s="3"/>
      <c r="E16" s="2"/>
      <c r="F16" s="1"/>
      <c r="G16" s="9" t="s">
        <v>3</v>
      </c>
    </row>
    <row r="17" spans="1:7" ht="35.25" customHeight="1" x14ac:dyDescent="0.2">
      <c r="A17" s="1">
        <v>11</v>
      </c>
      <c r="B17" s="1"/>
      <c r="C17" s="1"/>
      <c r="D17" s="3"/>
      <c r="E17" s="2"/>
      <c r="F17" s="1"/>
      <c r="G17" s="9" t="s">
        <v>59</v>
      </c>
    </row>
    <row r="18" spans="1:7" ht="35.25" customHeight="1" x14ac:dyDescent="0.2">
      <c r="A18" s="1">
        <v>12</v>
      </c>
      <c r="B18" s="1"/>
      <c r="C18" s="1"/>
      <c r="D18" s="3"/>
      <c r="E18" s="2"/>
      <c r="F18" s="1"/>
      <c r="G18" s="9" t="s">
        <v>5</v>
      </c>
    </row>
    <row r="19" spans="1:7" ht="35.25" customHeight="1" x14ac:dyDescent="0.2">
      <c r="A19" s="1">
        <v>13</v>
      </c>
      <c r="B19" s="1"/>
      <c r="C19" s="1"/>
      <c r="D19" s="3"/>
      <c r="E19" s="2"/>
      <c r="F19" s="1"/>
      <c r="G19" s="9" t="s">
        <v>57</v>
      </c>
    </row>
    <row r="20" spans="1:7" ht="35.25" customHeight="1" x14ac:dyDescent="0.2">
      <c r="A20" s="1">
        <v>14</v>
      </c>
      <c r="B20" s="1"/>
      <c r="C20" s="1"/>
      <c r="D20" s="3"/>
      <c r="E20" s="2"/>
      <c r="F20" s="1"/>
      <c r="G20" s="9" t="s">
        <v>58</v>
      </c>
    </row>
    <row r="21" spans="1:7" ht="35.25" customHeight="1" x14ac:dyDescent="0.2">
      <c r="A21" s="1">
        <v>15</v>
      </c>
      <c r="B21" s="1"/>
      <c r="C21" s="1"/>
      <c r="D21" s="3"/>
      <c r="E21" s="2"/>
      <c r="F21" s="1"/>
      <c r="G21" s="9"/>
    </row>
    <row r="22" spans="1:7" ht="35.25" customHeight="1" x14ac:dyDescent="0.2">
      <c r="A22" s="1">
        <v>16</v>
      </c>
      <c r="B22" s="1"/>
      <c r="C22" s="1"/>
      <c r="D22" s="3"/>
      <c r="E22" s="2"/>
      <c r="F22" s="1"/>
      <c r="G22" s="9"/>
    </row>
    <row r="23" spans="1:7" ht="35.25" customHeight="1" x14ac:dyDescent="0.2">
      <c r="A23" s="1">
        <v>17</v>
      </c>
      <c r="B23" s="1"/>
      <c r="C23" s="1"/>
      <c r="D23" s="3"/>
      <c r="E23" s="2"/>
      <c r="F23" s="1"/>
      <c r="G23" s="9"/>
    </row>
    <row r="24" spans="1:7" ht="35.25" customHeight="1" x14ac:dyDescent="0.2">
      <c r="A24" s="1">
        <v>18</v>
      </c>
      <c r="B24" s="1"/>
      <c r="C24" s="1"/>
      <c r="D24" s="3"/>
      <c r="E24" s="2"/>
      <c r="F24" s="1"/>
      <c r="G24" s="9"/>
    </row>
    <row r="25" spans="1:7" ht="35.25" customHeight="1" x14ac:dyDescent="0.2">
      <c r="A25" s="1">
        <v>19</v>
      </c>
      <c r="B25" s="1"/>
      <c r="C25" s="1"/>
      <c r="D25" s="3"/>
      <c r="E25" s="2"/>
      <c r="F25" s="1"/>
      <c r="G25" s="9"/>
    </row>
    <row r="26" spans="1:7" ht="35.25" customHeight="1" x14ac:dyDescent="0.2">
      <c r="A26" s="1">
        <v>20</v>
      </c>
      <c r="B26" s="1"/>
      <c r="C26" s="1"/>
      <c r="D26" s="3"/>
      <c r="E26" s="2"/>
      <c r="F26" s="1"/>
      <c r="G26" s="9"/>
    </row>
    <row r="27" spans="1:7" ht="6" customHeight="1" x14ac:dyDescent="0.2">
      <c r="A27" s="10"/>
      <c r="B27" s="4"/>
      <c r="C27" s="4"/>
      <c r="D27" s="5"/>
      <c r="E27" s="6"/>
      <c r="F27" s="4"/>
      <c r="G27" s="11"/>
    </row>
    <row r="28" spans="1:7" ht="18" x14ac:dyDescent="0.25">
      <c r="A28" s="10"/>
      <c r="B28" s="198" t="s">
        <v>14</v>
      </c>
      <c r="C28" s="199"/>
      <c r="D28" s="200"/>
      <c r="E28" s="8" t="s">
        <v>10</v>
      </c>
      <c r="F28" s="4"/>
      <c r="G28" s="11"/>
    </row>
    <row r="29" spans="1:7" ht="18" x14ac:dyDescent="0.25">
      <c r="A29" s="13"/>
      <c r="B29" s="201" t="s">
        <v>12</v>
      </c>
      <c r="C29" s="202"/>
      <c r="D29" s="203"/>
      <c r="E29" s="14" t="s">
        <v>10</v>
      </c>
      <c r="F29" s="15"/>
      <c r="G29" s="16"/>
    </row>
    <row r="30" spans="1:7" ht="18" x14ac:dyDescent="0.25">
      <c r="A30" s="17"/>
      <c r="B30" s="201" t="s">
        <v>11</v>
      </c>
      <c r="C30" s="202"/>
      <c r="D30" s="203"/>
      <c r="E30" s="18" t="s">
        <v>10</v>
      </c>
      <c r="F30" s="19"/>
      <c r="G30" s="20"/>
    </row>
    <row r="31" spans="1:7" ht="18" x14ac:dyDescent="0.25">
      <c r="A31" s="21"/>
      <c r="B31" s="192" t="s">
        <v>13</v>
      </c>
      <c r="C31" s="193"/>
      <c r="D31" s="194"/>
      <c r="E31" s="22" t="s">
        <v>10</v>
      </c>
      <c r="F31" s="23"/>
      <c r="G31" s="24"/>
    </row>
  </sheetData>
  <mergeCells count="11">
    <mergeCell ref="B31:D31"/>
    <mergeCell ref="A4:G4"/>
    <mergeCell ref="A5:G5"/>
    <mergeCell ref="B28:D28"/>
    <mergeCell ref="B29:D29"/>
    <mergeCell ref="B30:D30"/>
    <mergeCell ref="A1:G1"/>
    <mergeCell ref="A3:B3"/>
    <mergeCell ref="D3:G3"/>
    <mergeCell ref="A2:D2"/>
    <mergeCell ref="E2:G2"/>
  </mergeCells>
  <phoneticPr fontId="42" type="noConversion"/>
  <printOptions horizontalCentered="1"/>
  <pageMargins left="0.28999999999999998" right="0.2" top="0.48" bottom="0.41" header="0.31496062992125984" footer="0.31496062992125984"/>
  <pageSetup paperSize="9" scale="7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8"/>
  <sheetViews>
    <sheetView workbookViewId="0">
      <selection activeCell="K10" sqref="K10"/>
    </sheetView>
  </sheetViews>
  <sheetFormatPr defaultRowHeight="15" x14ac:dyDescent="0.25"/>
  <cols>
    <col min="1" max="2" width="15.5703125" style="50" customWidth="1"/>
    <col min="3" max="3" width="16.28515625" style="50" customWidth="1"/>
    <col min="4" max="4" width="30.42578125" style="50" customWidth="1"/>
    <col min="5" max="5" width="17.7109375" style="50" customWidth="1"/>
    <col min="6" max="6" width="14.7109375" style="50" hidden="1" customWidth="1"/>
    <col min="7" max="7" width="17.140625" style="50" hidden="1" customWidth="1"/>
    <col min="8" max="8" width="20.85546875" style="51" hidden="1" customWidth="1"/>
    <col min="9" max="16384" width="9.140625" style="50"/>
  </cols>
  <sheetData>
    <row r="1" spans="1:7" ht="42.75" customHeight="1" x14ac:dyDescent="0.25">
      <c r="A1" s="271" t="s">
        <v>51</v>
      </c>
      <c r="B1" s="272"/>
      <c r="C1" s="272"/>
      <c r="D1" s="272"/>
      <c r="E1" s="273"/>
    </row>
    <row r="2" spans="1:7" ht="32.25" customHeight="1" x14ac:dyDescent="0.25">
      <c r="A2" s="278">
        <v>43572</v>
      </c>
      <c r="B2" s="279"/>
      <c r="C2" s="279"/>
      <c r="D2" s="52" t="s">
        <v>38</v>
      </c>
      <c r="E2" s="53"/>
    </row>
    <row r="3" spans="1:7" ht="25.5" customHeight="1" x14ac:dyDescent="0.25">
      <c r="A3" s="61"/>
      <c r="B3" s="62">
        <v>0.5</v>
      </c>
      <c r="C3" s="269" t="s">
        <v>41</v>
      </c>
      <c r="D3" s="269"/>
      <c r="E3" s="270"/>
    </row>
    <row r="4" spans="1:7" ht="28.5" x14ac:dyDescent="0.25">
      <c r="A4" s="40" t="s">
        <v>24</v>
      </c>
      <c r="B4" s="41" t="s">
        <v>25</v>
      </c>
      <c r="C4" s="54" t="s">
        <v>26</v>
      </c>
      <c r="D4" s="42" t="s">
        <v>27</v>
      </c>
      <c r="E4" s="43" t="s">
        <v>28</v>
      </c>
    </row>
    <row r="5" spans="1:7" ht="33" customHeight="1" x14ac:dyDescent="0.25">
      <c r="A5" s="274">
        <v>0.375</v>
      </c>
      <c r="B5" s="275"/>
      <c r="C5" s="276"/>
      <c r="D5" s="276" t="s">
        <v>29</v>
      </c>
      <c r="E5" s="277"/>
    </row>
    <row r="6" spans="1:7" x14ac:dyDescent="0.25">
      <c r="A6" s="44">
        <f>C6-F6</f>
        <v>0.55555555555555558</v>
      </c>
      <c r="B6" s="45">
        <f>A6+G6</f>
        <v>0.5625</v>
      </c>
      <c r="C6" s="45">
        <v>0.57638888888888895</v>
      </c>
      <c r="D6" s="58" t="s">
        <v>42</v>
      </c>
      <c r="E6" s="46" t="s">
        <v>30</v>
      </c>
      <c r="F6" s="55">
        <v>2.0833333333333332E-2</v>
      </c>
      <c r="G6" s="55">
        <v>6.9444444444444441E-3</v>
      </c>
    </row>
    <row r="7" spans="1:7" x14ac:dyDescent="0.25">
      <c r="A7" s="47">
        <f t="shared" ref="A7:A14" si="0">C7-F7</f>
        <v>0.56944444444444453</v>
      </c>
      <c r="B7" s="48">
        <f t="shared" ref="B7:B14" si="1">A7+G7</f>
        <v>0.57638888888888895</v>
      </c>
      <c r="C7" s="45">
        <v>0.58333333333333337</v>
      </c>
      <c r="D7" s="56" t="s">
        <v>43</v>
      </c>
      <c r="E7" s="49" t="s">
        <v>31</v>
      </c>
      <c r="F7" s="55">
        <v>1.3888888888888888E-2</v>
      </c>
      <c r="G7" s="55">
        <v>6.9444444444444441E-3</v>
      </c>
    </row>
    <row r="8" spans="1:7" x14ac:dyDescent="0.25">
      <c r="A8" s="44">
        <f t="shared" si="0"/>
        <v>0.57638888888888895</v>
      </c>
      <c r="B8" s="45">
        <f t="shared" si="1"/>
        <v>0.58333333333333337</v>
      </c>
      <c r="C8" s="45">
        <v>0.59027777777777779</v>
      </c>
      <c r="D8" s="58" t="s">
        <v>33</v>
      </c>
      <c r="E8" s="46" t="s">
        <v>30</v>
      </c>
      <c r="F8" s="55">
        <v>1.3888888888888888E-2</v>
      </c>
      <c r="G8" s="55">
        <v>6.9444444444444441E-3</v>
      </c>
    </row>
    <row r="9" spans="1:7" x14ac:dyDescent="0.25">
      <c r="A9" s="47">
        <f t="shared" si="0"/>
        <v>0.60416666666666674</v>
      </c>
      <c r="B9" s="48">
        <f t="shared" si="1"/>
        <v>0.61111111111111116</v>
      </c>
      <c r="C9" s="48">
        <v>0.61805555555555558</v>
      </c>
      <c r="D9" s="56" t="s">
        <v>42</v>
      </c>
      <c r="E9" s="49" t="s">
        <v>31</v>
      </c>
      <c r="F9" s="55">
        <v>1.3888888888888888E-2</v>
      </c>
      <c r="G9" s="55">
        <v>6.9444444444444441E-3</v>
      </c>
    </row>
    <row r="10" spans="1:7" x14ac:dyDescent="0.25">
      <c r="A10" s="47">
        <f t="shared" si="0"/>
        <v>0.61111111111111116</v>
      </c>
      <c r="B10" s="48">
        <f t="shared" si="1"/>
        <v>0.61805555555555558</v>
      </c>
      <c r="C10" s="48">
        <v>0.625</v>
      </c>
      <c r="D10" s="56" t="s">
        <v>44</v>
      </c>
      <c r="E10" s="49" t="s">
        <v>31</v>
      </c>
      <c r="F10" s="55">
        <v>1.3888888888888888E-2</v>
      </c>
      <c r="G10" s="55">
        <v>6.9444444444444441E-3</v>
      </c>
    </row>
    <row r="11" spans="1:7" x14ac:dyDescent="0.25">
      <c r="A11" s="44">
        <f t="shared" si="0"/>
        <v>0.62847222222222221</v>
      </c>
      <c r="B11" s="45">
        <f t="shared" si="1"/>
        <v>0.63541666666666663</v>
      </c>
      <c r="C11" s="45">
        <v>0.64236111111111105</v>
      </c>
      <c r="D11" s="58" t="s">
        <v>45</v>
      </c>
      <c r="E11" s="46" t="s">
        <v>31</v>
      </c>
      <c r="F11" s="55">
        <v>1.3888888888888888E-2</v>
      </c>
      <c r="G11" s="55">
        <v>6.9444444444444441E-3</v>
      </c>
    </row>
    <row r="12" spans="1:7" x14ac:dyDescent="0.25">
      <c r="A12" s="47">
        <f t="shared" si="0"/>
        <v>0.63541666666666674</v>
      </c>
      <c r="B12" s="48">
        <f t="shared" si="1"/>
        <v>0.64236111111111116</v>
      </c>
      <c r="C12" s="48">
        <v>0.64930555555555558</v>
      </c>
      <c r="D12" s="56" t="s">
        <v>46</v>
      </c>
      <c r="E12" s="49" t="s">
        <v>30</v>
      </c>
      <c r="F12" s="55">
        <v>1.3888888888888888E-2</v>
      </c>
      <c r="G12" s="55">
        <v>6.9444444444444441E-3</v>
      </c>
    </row>
    <row r="13" spans="1:7" x14ac:dyDescent="0.25">
      <c r="A13" s="44">
        <f t="shared" si="0"/>
        <v>0.64236111111111116</v>
      </c>
      <c r="B13" s="45">
        <f t="shared" si="1"/>
        <v>0.64930555555555558</v>
      </c>
      <c r="C13" s="45">
        <v>0.65625</v>
      </c>
      <c r="D13" s="58" t="s">
        <v>44</v>
      </c>
      <c r="E13" s="46" t="s">
        <v>30</v>
      </c>
      <c r="F13" s="55">
        <v>1.3888888888888888E-2</v>
      </c>
      <c r="G13" s="55">
        <v>6.9444444444444441E-3</v>
      </c>
    </row>
    <row r="14" spans="1:7" x14ac:dyDescent="0.25">
      <c r="A14" s="47">
        <f t="shared" si="0"/>
        <v>0.64583333333333337</v>
      </c>
      <c r="B14" s="48">
        <f t="shared" si="1"/>
        <v>0.65277777777777779</v>
      </c>
      <c r="C14" s="48">
        <v>0.65972222222222221</v>
      </c>
      <c r="D14" s="56" t="s">
        <v>32</v>
      </c>
      <c r="E14" s="49" t="s">
        <v>31</v>
      </c>
      <c r="F14" s="55">
        <v>1.3888888888888888E-2</v>
      </c>
      <c r="G14" s="55">
        <v>6.9444444444444441E-3</v>
      </c>
    </row>
    <row r="15" spans="1:7" x14ac:dyDescent="0.25">
      <c r="A15" s="47">
        <f>C15-F15</f>
        <v>0.65277777777777779</v>
      </c>
      <c r="B15" s="48">
        <f>A15+G15</f>
        <v>0.65972222222222221</v>
      </c>
      <c r="C15" s="48">
        <v>0.66666666666666663</v>
      </c>
      <c r="D15" s="56" t="s">
        <v>34</v>
      </c>
      <c r="E15" s="49" t="s">
        <v>31</v>
      </c>
      <c r="F15" s="55">
        <v>1.3888888888888888E-2</v>
      </c>
      <c r="G15" s="55">
        <v>6.9444444444444441E-3</v>
      </c>
    </row>
    <row r="16" spans="1:7" x14ac:dyDescent="0.25">
      <c r="A16" s="47">
        <f>C16-F16</f>
        <v>0.66319444444444453</v>
      </c>
      <c r="B16" s="48">
        <f>A16+G16</f>
        <v>0.67013888888888895</v>
      </c>
      <c r="C16" s="48">
        <v>0.67708333333333337</v>
      </c>
      <c r="D16" s="56" t="s">
        <v>47</v>
      </c>
      <c r="E16" s="49" t="s">
        <v>30</v>
      </c>
      <c r="F16" s="55">
        <v>1.3888888888888888E-2</v>
      </c>
      <c r="G16" s="55">
        <v>6.9444444444444441E-3</v>
      </c>
    </row>
    <row r="17" spans="1:7" x14ac:dyDescent="0.25">
      <c r="A17" s="47">
        <f>C17-F17</f>
        <v>0.67361111111111116</v>
      </c>
      <c r="B17" s="48">
        <f>A17+G17</f>
        <v>0.68055555555555558</v>
      </c>
      <c r="C17" s="48">
        <v>0.6875</v>
      </c>
      <c r="D17" s="56" t="s">
        <v>37</v>
      </c>
      <c r="E17" s="49" t="s">
        <v>31</v>
      </c>
      <c r="F17" s="55">
        <v>1.3888888888888888E-2</v>
      </c>
      <c r="G17" s="55">
        <v>6.9444444444444441E-3</v>
      </c>
    </row>
    <row r="18" spans="1:7" x14ac:dyDescent="0.25">
      <c r="A18" s="47">
        <f>C18-F18</f>
        <v>0.68402777777777779</v>
      </c>
      <c r="B18" s="48">
        <f>A18+G18</f>
        <v>0.69097222222222221</v>
      </c>
      <c r="C18" s="48">
        <v>0.69791666666666663</v>
      </c>
      <c r="D18" s="56" t="s">
        <v>37</v>
      </c>
      <c r="E18" s="49" t="s">
        <v>30</v>
      </c>
      <c r="F18" s="55">
        <v>1.3888888888888888E-2</v>
      </c>
      <c r="G18" s="55">
        <v>6.9444444444444441E-3</v>
      </c>
    </row>
    <row r="19" spans="1:7" x14ac:dyDescent="0.25">
      <c r="A19" s="47">
        <f>C19-F19</f>
        <v>0.65972222222222221</v>
      </c>
      <c r="B19" s="48">
        <f>A19+G19</f>
        <v>0.66666666666666663</v>
      </c>
      <c r="C19" s="48">
        <v>0.70138888888888884</v>
      </c>
      <c r="D19" s="57" t="s">
        <v>32</v>
      </c>
      <c r="E19" s="49" t="s">
        <v>30</v>
      </c>
      <c r="F19" s="55">
        <v>4.1666666666666664E-2</v>
      </c>
      <c r="G19" s="55">
        <v>6.9444444444444441E-3</v>
      </c>
    </row>
    <row r="20" spans="1:7" ht="30" customHeight="1" x14ac:dyDescent="0.25">
      <c r="A20" s="278">
        <v>43573</v>
      </c>
      <c r="B20" s="279"/>
      <c r="C20" s="279"/>
      <c r="D20" s="52" t="s">
        <v>39</v>
      </c>
      <c r="E20" s="53"/>
      <c r="F20" s="55"/>
      <c r="G20" s="55"/>
    </row>
    <row r="21" spans="1:7" ht="28.5" x14ac:dyDescent="0.25">
      <c r="A21" s="40" t="s">
        <v>24</v>
      </c>
      <c r="B21" s="41" t="s">
        <v>25</v>
      </c>
      <c r="C21" s="54" t="s">
        <v>26</v>
      </c>
      <c r="D21" s="42" t="s">
        <v>27</v>
      </c>
      <c r="E21" s="43" t="s">
        <v>28</v>
      </c>
      <c r="F21" s="55"/>
      <c r="G21" s="55"/>
    </row>
    <row r="22" spans="1:7" ht="38.25" customHeight="1" x14ac:dyDescent="0.25">
      <c r="A22" s="264">
        <v>0.375</v>
      </c>
      <c r="B22" s="265"/>
      <c r="C22" s="266"/>
      <c r="D22" s="267" t="s">
        <v>29</v>
      </c>
      <c r="E22" s="268"/>
      <c r="F22" s="55"/>
      <c r="G22" s="55"/>
    </row>
    <row r="23" spans="1:7" x14ac:dyDescent="0.25">
      <c r="A23" s="47">
        <f t="shared" ref="A23:A31" si="2">C23-F23</f>
        <v>0.41319444444444442</v>
      </c>
      <c r="B23" s="48">
        <f t="shared" ref="B23:B31" si="3">A23+G23</f>
        <v>0.42013888888888884</v>
      </c>
      <c r="C23" s="48">
        <v>0.42708333333333331</v>
      </c>
      <c r="D23" s="56" t="s">
        <v>45</v>
      </c>
      <c r="E23" s="49" t="s">
        <v>30</v>
      </c>
      <c r="F23" s="55">
        <v>1.3888888888888888E-2</v>
      </c>
      <c r="G23" s="55">
        <v>6.9444444444444441E-3</v>
      </c>
    </row>
    <row r="24" spans="1:7" x14ac:dyDescent="0.25">
      <c r="A24" s="47">
        <f t="shared" si="2"/>
        <v>0.41666666666666669</v>
      </c>
      <c r="B24" s="48">
        <f t="shared" si="3"/>
        <v>0.4236111111111111</v>
      </c>
      <c r="C24" s="48">
        <v>0.43055555555555558</v>
      </c>
      <c r="D24" s="59" t="s">
        <v>48</v>
      </c>
      <c r="E24" s="46" t="s">
        <v>31</v>
      </c>
      <c r="F24" s="55">
        <v>1.3888888888888888E-2</v>
      </c>
      <c r="G24" s="55">
        <v>6.9444444444444441E-3</v>
      </c>
    </row>
    <row r="25" spans="1:7" x14ac:dyDescent="0.25">
      <c r="A25" s="47">
        <f t="shared" si="2"/>
        <v>0.42708333333333337</v>
      </c>
      <c r="B25" s="48">
        <f t="shared" si="3"/>
        <v>0.43402777777777779</v>
      </c>
      <c r="C25" s="48">
        <v>0.44097222222222227</v>
      </c>
      <c r="D25" s="56" t="s">
        <v>43</v>
      </c>
      <c r="E25" s="49" t="s">
        <v>30</v>
      </c>
      <c r="F25" s="55">
        <v>1.3888888888888888E-2</v>
      </c>
      <c r="G25" s="55">
        <v>6.9444444444444441E-3</v>
      </c>
    </row>
    <row r="26" spans="1:7" x14ac:dyDescent="0.25">
      <c r="A26" s="47">
        <f t="shared" si="2"/>
        <v>0.45833333333333337</v>
      </c>
      <c r="B26" s="48">
        <f t="shared" si="3"/>
        <v>0.46527777777777779</v>
      </c>
      <c r="C26" s="48">
        <v>0.47222222222222227</v>
      </c>
      <c r="D26" s="56" t="s">
        <v>48</v>
      </c>
      <c r="E26" s="49" t="s">
        <v>30</v>
      </c>
      <c r="F26" s="55">
        <v>1.3888888888888888E-2</v>
      </c>
      <c r="G26" s="55">
        <v>6.9444444444444441E-3</v>
      </c>
    </row>
    <row r="27" spans="1:7" x14ac:dyDescent="0.25">
      <c r="A27" s="47">
        <f>C27-F27</f>
        <v>0.46527777777777779</v>
      </c>
      <c r="B27" s="48">
        <f>A27+G27</f>
        <v>0.47222222222222221</v>
      </c>
      <c r="C27" s="48">
        <v>0.47916666666666669</v>
      </c>
      <c r="D27" s="60" t="s">
        <v>36</v>
      </c>
      <c r="E27" s="46" t="s">
        <v>31</v>
      </c>
      <c r="F27" s="55">
        <v>1.3888888888888888E-2</v>
      </c>
      <c r="G27" s="55">
        <v>6.9444444444444441E-3</v>
      </c>
    </row>
    <row r="28" spans="1:7" x14ac:dyDescent="0.25">
      <c r="A28" s="47">
        <f>C28-F28</f>
        <v>0.47222222222222221</v>
      </c>
      <c r="B28" s="48">
        <f>A28+G28</f>
        <v>0.47916666666666663</v>
      </c>
      <c r="C28" s="48">
        <v>0.4861111111111111</v>
      </c>
      <c r="D28" s="60" t="s">
        <v>33</v>
      </c>
      <c r="E28" s="46" t="s">
        <v>31</v>
      </c>
      <c r="F28" s="55">
        <v>1.3888888888888888E-2</v>
      </c>
      <c r="G28" s="55">
        <v>6.9444444444444441E-3</v>
      </c>
    </row>
    <row r="29" spans="1:7" x14ac:dyDescent="0.25">
      <c r="A29" s="47">
        <f t="shared" si="2"/>
        <v>0.47916666666666669</v>
      </c>
      <c r="B29" s="48">
        <f t="shared" si="3"/>
        <v>0.4861111111111111</v>
      </c>
      <c r="C29" s="48">
        <v>0.49305555555555558</v>
      </c>
      <c r="D29" s="56" t="s">
        <v>36</v>
      </c>
      <c r="E29" s="49" t="s">
        <v>30</v>
      </c>
      <c r="F29" s="55">
        <v>1.3888888888888888E-2</v>
      </c>
      <c r="G29" s="55">
        <v>6.9444444444444441E-3</v>
      </c>
    </row>
    <row r="30" spans="1:7" x14ac:dyDescent="0.25">
      <c r="A30" s="44">
        <f t="shared" si="2"/>
        <v>0.4861111111111111</v>
      </c>
      <c r="B30" s="45">
        <f t="shared" si="3"/>
        <v>0.49305555555555552</v>
      </c>
      <c r="C30" s="45">
        <v>0.5</v>
      </c>
      <c r="D30" s="59" t="s">
        <v>46</v>
      </c>
      <c r="E30" s="46" t="s">
        <v>31</v>
      </c>
      <c r="F30" s="55">
        <v>1.3888888888888888E-2</v>
      </c>
      <c r="G30" s="55">
        <v>6.9444444444444441E-3</v>
      </c>
    </row>
    <row r="31" spans="1:7" x14ac:dyDescent="0.25">
      <c r="A31" s="44">
        <f t="shared" si="2"/>
        <v>0.49305555555555552</v>
      </c>
      <c r="B31" s="45">
        <f t="shared" si="3"/>
        <v>0.49999999999999994</v>
      </c>
      <c r="C31" s="45">
        <v>0.50694444444444442</v>
      </c>
      <c r="D31" s="56" t="s">
        <v>49</v>
      </c>
      <c r="E31" s="49" t="s">
        <v>31</v>
      </c>
      <c r="F31" s="55">
        <v>1.3888888888888888E-2</v>
      </c>
      <c r="G31" s="55">
        <v>6.9444444444444441E-3</v>
      </c>
    </row>
    <row r="32" spans="1:7" x14ac:dyDescent="0.25">
      <c r="A32" s="44">
        <f t="shared" ref="A32:A38" si="4">C32-F32</f>
        <v>0.50000000000000011</v>
      </c>
      <c r="B32" s="45">
        <f t="shared" ref="B32:B38" si="5">A32+G32</f>
        <v>0.50694444444444453</v>
      </c>
      <c r="C32" s="45">
        <v>0.51388888888888895</v>
      </c>
      <c r="D32" s="56" t="s">
        <v>40</v>
      </c>
      <c r="E32" s="49" t="s">
        <v>31</v>
      </c>
      <c r="F32" s="55">
        <v>1.3888888888888888E-2</v>
      </c>
      <c r="G32" s="55">
        <v>6.9444444444444441E-3</v>
      </c>
    </row>
    <row r="33" spans="1:7" x14ac:dyDescent="0.25">
      <c r="A33" s="44">
        <f t="shared" si="4"/>
        <v>0.50347222222222221</v>
      </c>
      <c r="B33" s="45">
        <f t="shared" si="5"/>
        <v>0.51041666666666663</v>
      </c>
      <c r="C33" s="45">
        <v>0.51736111111111105</v>
      </c>
      <c r="D33" s="56" t="s">
        <v>49</v>
      </c>
      <c r="E33" s="49" t="s">
        <v>30</v>
      </c>
      <c r="F33" s="55">
        <v>1.3888888888888888E-2</v>
      </c>
      <c r="G33" s="55">
        <v>6.9444444444444441E-3</v>
      </c>
    </row>
    <row r="34" spans="1:7" x14ac:dyDescent="0.25">
      <c r="A34" s="44">
        <f t="shared" si="4"/>
        <v>0.51388888888888895</v>
      </c>
      <c r="B34" s="45">
        <f t="shared" si="5"/>
        <v>0.52083333333333337</v>
      </c>
      <c r="C34" s="45">
        <v>0.52777777777777779</v>
      </c>
      <c r="D34" s="56" t="s">
        <v>35</v>
      </c>
      <c r="E34" s="49" t="s">
        <v>31</v>
      </c>
      <c r="F34" s="55">
        <v>1.3888888888888888E-2</v>
      </c>
      <c r="G34" s="55">
        <v>6.9444444444444441E-3</v>
      </c>
    </row>
    <row r="35" spans="1:7" x14ac:dyDescent="0.25">
      <c r="A35" s="44">
        <f t="shared" si="4"/>
        <v>0.52430555555555558</v>
      </c>
      <c r="B35" s="45">
        <f t="shared" si="5"/>
        <v>0.53125</v>
      </c>
      <c r="C35" s="45">
        <v>0.53819444444444442</v>
      </c>
      <c r="D35" s="56" t="s">
        <v>35</v>
      </c>
      <c r="E35" s="49" t="s">
        <v>30</v>
      </c>
      <c r="F35" s="55">
        <v>1.3888888888888888E-2</v>
      </c>
      <c r="G35" s="55">
        <v>6.9444444444444441E-3</v>
      </c>
    </row>
    <row r="36" spans="1:7" x14ac:dyDescent="0.25">
      <c r="A36" s="44">
        <f t="shared" si="4"/>
        <v>0.54166666666666674</v>
      </c>
      <c r="B36" s="45">
        <f t="shared" si="5"/>
        <v>0.54861111111111116</v>
      </c>
      <c r="C36" s="45">
        <v>0.55555555555555558</v>
      </c>
      <c r="D36" s="56" t="s">
        <v>40</v>
      </c>
      <c r="E36" s="49" t="s">
        <v>30</v>
      </c>
      <c r="F36" s="55">
        <v>1.3888888888888888E-2</v>
      </c>
      <c r="G36" s="55">
        <v>6.9444444444444441E-3</v>
      </c>
    </row>
    <row r="37" spans="1:7" x14ac:dyDescent="0.25">
      <c r="A37" s="44">
        <f t="shared" si="4"/>
        <v>0.57638888888888895</v>
      </c>
      <c r="B37" s="45">
        <f t="shared" si="5"/>
        <v>0.58333333333333337</v>
      </c>
      <c r="C37" s="45">
        <v>0.59027777777777779</v>
      </c>
      <c r="D37" s="56" t="s">
        <v>50</v>
      </c>
      <c r="E37" s="49" t="s">
        <v>31</v>
      </c>
      <c r="F37" s="55">
        <v>1.3888888888888888E-2</v>
      </c>
      <c r="G37" s="55">
        <v>6.9444444444444441E-3</v>
      </c>
    </row>
    <row r="38" spans="1:7" x14ac:dyDescent="0.25">
      <c r="A38" s="44">
        <f t="shared" si="4"/>
        <v>0.58680555555555558</v>
      </c>
      <c r="B38" s="45">
        <f t="shared" si="5"/>
        <v>0.59375</v>
      </c>
      <c r="C38" s="45">
        <v>0.60069444444444442</v>
      </c>
      <c r="D38" s="56" t="s">
        <v>50</v>
      </c>
      <c r="E38" s="49" t="s">
        <v>30</v>
      </c>
      <c r="F38" s="55">
        <v>1.3888888888888888E-2</v>
      </c>
      <c r="G38" s="55">
        <v>6.9444444444444441E-3</v>
      </c>
    </row>
  </sheetData>
  <mergeCells count="8">
    <mergeCell ref="A22:C22"/>
    <mergeCell ref="D22:E22"/>
    <mergeCell ref="C3:E3"/>
    <mergeCell ref="A1:E1"/>
    <mergeCell ref="A5:C5"/>
    <mergeCell ref="D5:E5"/>
    <mergeCell ref="A2:C2"/>
    <mergeCell ref="A20:C20"/>
  </mergeCells>
  <phoneticPr fontId="42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4"/>
  <sheetViews>
    <sheetView tabSelected="1" view="pageBreakPreview" zoomScaleSheetLayoutView="100" workbookViewId="0">
      <selection activeCell="F28" sqref="F28"/>
    </sheetView>
  </sheetViews>
  <sheetFormatPr defaultRowHeight="15.75" x14ac:dyDescent="0.2"/>
  <cols>
    <col min="1" max="3" width="10.7109375" style="130" customWidth="1"/>
    <col min="4" max="4" width="14" style="121" customWidth="1"/>
    <col min="5" max="5" width="52" style="131" customWidth="1"/>
    <col min="6" max="6" width="21" style="114" customWidth="1"/>
    <col min="7" max="7" width="0" style="114" hidden="1" customWidth="1"/>
    <col min="8" max="8" width="14" style="115" hidden="1" customWidth="1"/>
    <col min="9" max="9" width="19.85546875" style="115" hidden="1" customWidth="1"/>
    <col min="10" max="10" width="18.7109375" style="115" hidden="1" customWidth="1"/>
    <col min="11" max="16384" width="9.140625" style="114"/>
  </cols>
  <sheetData>
    <row r="1" spans="1:10" ht="22.5" x14ac:dyDescent="0.2">
      <c r="A1" s="280" t="s">
        <v>124</v>
      </c>
      <c r="B1" s="280"/>
      <c r="C1" s="280"/>
      <c r="D1" s="280"/>
      <c r="E1" s="280"/>
      <c r="F1" s="280"/>
    </row>
    <row r="2" spans="1:10" ht="22.5" x14ac:dyDescent="0.2">
      <c r="A2" s="281" t="s">
        <v>73</v>
      </c>
      <c r="B2" s="282"/>
      <c r="C2" s="282"/>
      <c r="D2" s="282"/>
      <c r="E2" s="282"/>
      <c r="F2" s="283"/>
    </row>
    <row r="3" spans="1:10" ht="27" customHeight="1" x14ac:dyDescent="0.2">
      <c r="A3" s="284" t="s">
        <v>127</v>
      </c>
      <c r="B3" s="285"/>
      <c r="C3" s="285"/>
      <c r="D3" s="285"/>
      <c r="E3" s="285"/>
      <c r="F3" s="286"/>
    </row>
    <row r="4" spans="1:10" ht="40.5" customHeight="1" x14ac:dyDescent="0.2">
      <c r="A4" s="287" t="s">
        <v>126</v>
      </c>
      <c r="B4" s="288"/>
      <c r="C4" s="288"/>
      <c r="D4" s="288"/>
      <c r="E4" s="289" t="s">
        <v>125</v>
      </c>
      <c r="F4" s="290"/>
    </row>
    <row r="5" spans="1:10" ht="20.25" x14ac:dyDescent="0.2">
      <c r="A5" s="296">
        <v>45005</v>
      </c>
      <c r="B5" s="285"/>
      <c r="C5" s="285"/>
      <c r="D5" s="285"/>
      <c r="E5" s="285"/>
      <c r="F5" s="286"/>
    </row>
    <row r="6" spans="1:10" ht="42.75" x14ac:dyDescent="0.2">
      <c r="A6" s="116" t="s">
        <v>76</v>
      </c>
      <c r="B6" s="116" t="s">
        <v>77</v>
      </c>
      <c r="C6" s="116" t="s">
        <v>78</v>
      </c>
      <c r="D6" s="116" t="s">
        <v>79</v>
      </c>
      <c r="E6" s="116" t="s">
        <v>80</v>
      </c>
      <c r="F6" s="117" t="s">
        <v>81</v>
      </c>
    </row>
    <row r="7" spans="1:10" s="121" customFormat="1" x14ac:dyDescent="0.25">
      <c r="A7" s="118">
        <f t="shared" ref="A7:A12" si="0">D7-H7</f>
        <v>0.40972222222222221</v>
      </c>
      <c r="B7" s="118">
        <f t="shared" ref="B7:C12" si="1">A7+I7</f>
        <v>0.41666666666666663</v>
      </c>
      <c r="C7" s="118">
        <f t="shared" si="1"/>
        <v>0.41736111111111107</v>
      </c>
      <c r="D7" s="118">
        <v>0.4236111111111111</v>
      </c>
      <c r="E7" s="119" t="s">
        <v>128</v>
      </c>
      <c r="F7" s="120" t="s">
        <v>83</v>
      </c>
      <c r="G7" s="121" t="s">
        <v>84</v>
      </c>
      <c r="H7" s="122">
        <v>1.3888888888888888E-2</v>
      </c>
      <c r="I7" s="122">
        <v>6.9444444444444441E-3</v>
      </c>
      <c r="J7" s="122">
        <v>6.9444444444444447E-4</v>
      </c>
    </row>
    <row r="8" spans="1:10" s="121" customFormat="1" x14ac:dyDescent="0.25">
      <c r="A8" s="118">
        <f t="shared" si="0"/>
        <v>0.44444444444444448</v>
      </c>
      <c r="B8" s="118">
        <f t="shared" si="1"/>
        <v>0.4513888888888889</v>
      </c>
      <c r="C8" s="118">
        <f t="shared" si="1"/>
        <v>0.45208333333333334</v>
      </c>
      <c r="D8" s="118">
        <v>0.47222222222222227</v>
      </c>
      <c r="E8" s="119" t="s">
        <v>87</v>
      </c>
      <c r="F8" s="120" t="s">
        <v>83</v>
      </c>
      <c r="G8" s="121" t="s">
        <v>88</v>
      </c>
      <c r="H8" s="122">
        <v>2.7777777777777776E-2</v>
      </c>
      <c r="I8" s="122">
        <v>6.9444444444444441E-3</v>
      </c>
      <c r="J8" s="122">
        <v>6.9444444444444447E-4</v>
      </c>
    </row>
    <row r="9" spans="1:10" s="121" customFormat="1" x14ac:dyDescent="0.25">
      <c r="A9" s="123">
        <f t="shared" si="0"/>
        <v>0.41666666666666669</v>
      </c>
      <c r="B9" s="123">
        <f t="shared" si="1"/>
        <v>0.4236111111111111</v>
      </c>
      <c r="C9" s="123">
        <f t="shared" si="1"/>
        <v>0.42430555555555555</v>
      </c>
      <c r="D9" s="123">
        <v>0.43055555555555558</v>
      </c>
      <c r="E9" s="124" t="s">
        <v>128</v>
      </c>
      <c r="F9" s="125" t="s">
        <v>89</v>
      </c>
      <c r="G9" s="121" t="s">
        <v>90</v>
      </c>
      <c r="H9" s="122">
        <v>1.3888888888888888E-2</v>
      </c>
      <c r="I9" s="122">
        <v>6.9444444444444441E-3</v>
      </c>
      <c r="J9" s="122">
        <v>6.9444444444444447E-4</v>
      </c>
    </row>
    <row r="10" spans="1:10" s="121" customFormat="1" x14ac:dyDescent="0.25">
      <c r="A10" s="123">
        <f t="shared" si="0"/>
        <v>0.43055555555555552</v>
      </c>
      <c r="B10" s="123">
        <f t="shared" si="1"/>
        <v>0.43749999999999994</v>
      </c>
      <c r="C10" s="123">
        <f t="shared" si="1"/>
        <v>0.43819444444444439</v>
      </c>
      <c r="D10" s="123">
        <v>0.45833333333333331</v>
      </c>
      <c r="E10" s="124" t="s">
        <v>87</v>
      </c>
      <c r="F10" s="125" t="s">
        <v>89</v>
      </c>
      <c r="G10" s="121" t="s">
        <v>93</v>
      </c>
      <c r="H10" s="122">
        <v>2.7777777777777776E-2</v>
      </c>
      <c r="I10" s="122">
        <v>6.9444444444444441E-3</v>
      </c>
      <c r="J10" s="122">
        <v>6.9444444444444447E-4</v>
      </c>
    </row>
    <row r="11" spans="1:10" s="121" customFormat="1" x14ac:dyDescent="0.25">
      <c r="A11" s="118">
        <f t="shared" si="0"/>
        <v>0.44444444444444448</v>
      </c>
      <c r="B11" s="118">
        <f t="shared" si="1"/>
        <v>0.4513888888888889</v>
      </c>
      <c r="C11" s="118">
        <f t="shared" si="1"/>
        <v>0.45208333333333334</v>
      </c>
      <c r="D11" s="118">
        <v>0.47222222222222227</v>
      </c>
      <c r="E11" s="119" t="s">
        <v>129</v>
      </c>
      <c r="F11" s="120" t="s">
        <v>83</v>
      </c>
      <c r="G11" s="121">
        <v>15</v>
      </c>
      <c r="H11" s="122">
        <v>2.7777777777777776E-2</v>
      </c>
      <c r="I11" s="122">
        <v>6.9444444444444441E-3</v>
      </c>
      <c r="J11" s="122">
        <v>6.9444444444444447E-4</v>
      </c>
    </row>
    <row r="12" spans="1:10" s="121" customFormat="1" x14ac:dyDescent="0.25">
      <c r="A12" s="123">
        <f t="shared" si="0"/>
        <v>0.49652777777777779</v>
      </c>
      <c r="B12" s="123">
        <f t="shared" si="1"/>
        <v>0.50347222222222221</v>
      </c>
      <c r="C12" s="123">
        <f t="shared" si="1"/>
        <v>0.50416666666666665</v>
      </c>
      <c r="D12" s="123">
        <v>0.52430555555555558</v>
      </c>
      <c r="E12" s="124" t="s">
        <v>46</v>
      </c>
      <c r="F12" s="125" t="s">
        <v>89</v>
      </c>
      <c r="G12" s="121" t="s">
        <v>92</v>
      </c>
      <c r="H12" s="122">
        <v>2.7777777777777776E-2</v>
      </c>
      <c r="I12" s="122">
        <v>6.9444444444444441E-3</v>
      </c>
      <c r="J12" s="122">
        <v>6.9444444444444447E-4</v>
      </c>
    </row>
    <row r="13" spans="1:10" x14ac:dyDescent="0.2">
      <c r="A13" s="297"/>
      <c r="B13" s="298"/>
      <c r="C13" s="298"/>
      <c r="D13" s="298"/>
      <c r="E13" s="299" t="s">
        <v>96</v>
      </c>
      <c r="F13" s="299"/>
    </row>
    <row r="14" spans="1:10" ht="20.25" x14ac:dyDescent="0.2">
      <c r="A14" s="296">
        <v>45006</v>
      </c>
      <c r="B14" s="285"/>
      <c r="C14" s="285"/>
      <c r="D14" s="285"/>
      <c r="E14" s="285"/>
      <c r="F14" s="286"/>
    </row>
    <row r="15" spans="1:10" ht="42.75" x14ac:dyDescent="0.2">
      <c r="A15" s="116" t="s">
        <v>76</v>
      </c>
      <c r="B15" s="116" t="s">
        <v>77</v>
      </c>
      <c r="C15" s="116" t="s">
        <v>78</v>
      </c>
      <c r="D15" s="116" t="s">
        <v>79</v>
      </c>
      <c r="E15" s="116" t="s">
        <v>80</v>
      </c>
      <c r="F15" s="117" t="s">
        <v>81</v>
      </c>
    </row>
    <row r="16" spans="1:10" s="121" customFormat="1" x14ac:dyDescent="0.25">
      <c r="A16" s="118">
        <f t="shared" ref="A16:A22" si="2">D16-H16</f>
        <v>0.41666666666666669</v>
      </c>
      <c r="B16" s="118">
        <f t="shared" ref="B16:C22" si="3">A16+I16</f>
        <v>0.4236111111111111</v>
      </c>
      <c r="C16" s="118">
        <f t="shared" si="3"/>
        <v>0.42430555555555555</v>
      </c>
      <c r="D16" s="118">
        <v>0.43055555555555558</v>
      </c>
      <c r="E16" s="119" t="s">
        <v>131</v>
      </c>
      <c r="F16" s="120" t="s">
        <v>83</v>
      </c>
      <c r="H16" s="122">
        <v>1.3888888888888888E-2</v>
      </c>
      <c r="I16" s="122">
        <v>6.9444444444444441E-3</v>
      </c>
      <c r="J16" s="122">
        <v>6.9444444444444447E-4</v>
      </c>
    </row>
    <row r="17" spans="1:10" s="121" customFormat="1" ht="23.25" customHeight="1" x14ac:dyDescent="0.25">
      <c r="A17" s="118">
        <f t="shared" si="2"/>
        <v>0.40972222222222221</v>
      </c>
      <c r="B17" s="118">
        <f t="shared" si="3"/>
        <v>0.41666666666666663</v>
      </c>
      <c r="C17" s="118">
        <f t="shared" si="3"/>
        <v>0.41736111111111107</v>
      </c>
      <c r="D17" s="118">
        <v>0.4375</v>
      </c>
      <c r="E17" s="119" t="s">
        <v>46</v>
      </c>
      <c r="F17" s="120" t="s">
        <v>83</v>
      </c>
      <c r="G17" s="121" t="s">
        <v>99</v>
      </c>
      <c r="H17" s="122">
        <v>2.7777777777777776E-2</v>
      </c>
      <c r="I17" s="122">
        <v>6.9444444444444441E-3</v>
      </c>
      <c r="J17" s="122">
        <v>6.9444444444444447E-4</v>
      </c>
    </row>
    <row r="18" spans="1:10" s="121" customFormat="1" ht="23.25" customHeight="1" x14ac:dyDescent="0.25">
      <c r="A18" s="118">
        <f t="shared" si="2"/>
        <v>0.43055555555555552</v>
      </c>
      <c r="B18" s="118">
        <f t="shared" si="3"/>
        <v>0.43749999999999994</v>
      </c>
      <c r="C18" s="118">
        <f t="shared" si="3"/>
        <v>0.43819444444444439</v>
      </c>
      <c r="D18" s="118">
        <v>0.44444444444444442</v>
      </c>
      <c r="E18" s="119" t="s">
        <v>100</v>
      </c>
      <c r="F18" s="120" t="s">
        <v>83</v>
      </c>
      <c r="H18" s="122">
        <v>1.3888888888888888E-2</v>
      </c>
      <c r="I18" s="122">
        <v>6.9444444444444441E-3</v>
      </c>
      <c r="J18" s="122">
        <v>6.9444444444444447E-4</v>
      </c>
    </row>
    <row r="19" spans="1:10" s="121" customFormat="1" ht="23.25" customHeight="1" x14ac:dyDescent="0.25">
      <c r="A19" s="123">
        <f t="shared" si="2"/>
        <v>0.44444444444444448</v>
      </c>
      <c r="B19" s="123">
        <f t="shared" si="3"/>
        <v>0.4513888888888889</v>
      </c>
      <c r="C19" s="123">
        <f t="shared" si="3"/>
        <v>0.45208333333333334</v>
      </c>
      <c r="D19" s="123">
        <v>0.47222222222222227</v>
      </c>
      <c r="E19" s="126" t="s">
        <v>101</v>
      </c>
      <c r="F19" s="125" t="s">
        <v>89</v>
      </c>
      <c r="G19" s="121" t="s">
        <v>102</v>
      </c>
      <c r="H19" s="122">
        <v>2.7777777777777776E-2</v>
      </c>
      <c r="I19" s="122">
        <v>6.9444444444444441E-3</v>
      </c>
      <c r="J19" s="122">
        <v>6.9444444444444447E-4</v>
      </c>
    </row>
    <row r="20" spans="1:10" s="121" customFormat="1" x14ac:dyDescent="0.25">
      <c r="A20" s="123">
        <f t="shared" si="2"/>
        <v>0.46527777777777779</v>
      </c>
      <c r="B20" s="123">
        <f t="shared" si="3"/>
        <v>0.47222222222222221</v>
      </c>
      <c r="C20" s="123">
        <f t="shared" si="3"/>
        <v>0.47291666666666665</v>
      </c>
      <c r="D20" s="123">
        <v>0.47916666666666669</v>
      </c>
      <c r="E20" s="124" t="s">
        <v>37</v>
      </c>
      <c r="F20" s="125" t="s">
        <v>89</v>
      </c>
      <c r="H20" s="122">
        <v>1.3888888888888888E-2</v>
      </c>
      <c r="I20" s="122">
        <v>6.9444444444444441E-3</v>
      </c>
      <c r="J20" s="122">
        <v>6.9444444444444447E-4</v>
      </c>
    </row>
    <row r="21" spans="1:10" s="121" customFormat="1" ht="23.25" customHeight="1" x14ac:dyDescent="0.25">
      <c r="A21" s="118">
        <f t="shared" si="2"/>
        <v>0.50347222222222221</v>
      </c>
      <c r="B21" s="118">
        <f t="shared" si="3"/>
        <v>0.51041666666666663</v>
      </c>
      <c r="C21" s="118">
        <f t="shared" si="3"/>
        <v>0.51111111111111107</v>
      </c>
      <c r="D21" s="118">
        <v>0.51736111111111105</v>
      </c>
      <c r="E21" s="127" t="s">
        <v>130</v>
      </c>
      <c r="F21" s="120" t="s">
        <v>83</v>
      </c>
      <c r="H21" s="122">
        <v>1.3888888888888888E-2</v>
      </c>
      <c r="I21" s="122">
        <v>6.9444444444444441E-3</v>
      </c>
      <c r="J21" s="122">
        <v>6.9444444444444447E-4</v>
      </c>
    </row>
    <row r="22" spans="1:10" s="121" customFormat="1" x14ac:dyDescent="0.25">
      <c r="A22" s="123">
        <f t="shared" si="2"/>
        <v>0.51736111111111116</v>
      </c>
      <c r="B22" s="123">
        <f t="shared" si="3"/>
        <v>0.52430555555555558</v>
      </c>
      <c r="C22" s="123">
        <f t="shared" si="3"/>
        <v>0.52500000000000002</v>
      </c>
      <c r="D22" s="123">
        <v>0.53125</v>
      </c>
      <c r="E22" s="124" t="s">
        <v>132</v>
      </c>
      <c r="F22" s="125" t="s">
        <v>89</v>
      </c>
      <c r="H22" s="122">
        <v>1.3888888888888888E-2</v>
      </c>
      <c r="I22" s="122">
        <v>6.9444444444444441E-3</v>
      </c>
      <c r="J22" s="122">
        <v>6.9444444444444447E-4</v>
      </c>
    </row>
    <row r="23" spans="1:10" s="121" customFormat="1" x14ac:dyDescent="0.25">
      <c r="A23" s="291">
        <v>0.54166666666666663</v>
      </c>
      <c r="B23" s="300"/>
      <c r="C23" s="300"/>
      <c r="D23" s="301"/>
      <c r="E23" s="302" t="s">
        <v>108</v>
      </c>
      <c r="F23" s="303"/>
      <c r="H23" s="122"/>
      <c r="I23" s="122"/>
      <c r="J23" s="122"/>
    </row>
    <row r="24" spans="1:10" x14ac:dyDescent="0.2">
      <c r="A24" s="291">
        <v>0.5625</v>
      </c>
      <c r="B24" s="292"/>
      <c r="C24" s="292"/>
      <c r="D24" s="293"/>
      <c r="E24" s="294" t="s">
        <v>110</v>
      </c>
      <c r="F24" s="295"/>
      <c r="H24" s="122"/>
    </row>
  </sheetData>
  <sortState ref="A7:J12">
    <sortCondition ref="D7:D12"/>
  </sortState>
  <mergeCells count="13">
    <mergeCell ref="A24:D24"/>
    <mergeCell ref="E24:F24"/>
    <mergeCell ref="A5:F5"/>
    <mergeCell ref="A13:D13"/>
    <mergeCell ref="E13:F13"/>
    <mergeCell ref="A14:F14"/>
    <mergeCell ref="A23:D23"/>
    <mergeCell ref="E23:F23"/>
    <mergeCell ref="A1:F1"/>
    <mergeCell ref="A2:F2"/>
    <mergeCell ref="A3:F3"/>
    <mergeCell ref="A4:D4"/>
    <mergeCell ref="E4:F4"/>
  </mergeCells>
  <phoneticPr fontId="42" type="noConversion"/>
  <pageMargins left="0.70866141732283472" right="0.70866141732283472" top="0.35433070866141736" bottom="0.35433070866141736" header="0.31496062992125984" footer="0.31496062992125984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4"/>
  <sheetViews>
    <sheetView view="pageBreakPreview" topLeftCell="A4" zoomScaleSheetLayoutView="100" workbookViewId="0">
      <selection activeCell="N7" sqref="N7"/>
    </sheetView>
  </sheetViews>
  <sheetFormatPr defaultRowHeight="15.75" x14ac:dyDescent="0.2"/>
  <cols>
    <col min="1" max="3" width="10.7109375" style="130" customWidth="1"/>
    <col min="4" max="4" width="14" style="121" customWidth="1"/>
    <col min="5" max="5" width="52" style="131" customWidth="1"/>
    <col min="6" max="6" width="21" style="114" customWidth="1"/>
    <col min="7" max="7" width="0" style="114" hidden="1" customWidth="1"/>
    <col min="8" max="10" width="9.140625" style="115" hidden="1" customWidth="1"/>
    <col min="11" max="16384" width="9.140625" style="114"/>
  </cols>
  <sheetData>
    <row r="1" spans="1:10" ht="22.5" x14ac:dyDescent="0.2">
      <c r="A1" s="280" t="s">
        <v>124</v>
      </c>
      <c r="B1" s="280"/>
      <c r="C1" s="280"/>
      <c r="D1" s="280"/>
      <c r="E1" s="280"/>
      <c r="F1" s="280"/>
    </row>
    <row r="2" spans="1:10" ht="22.5" x14ac:dyDescent="0.2">
      <c r="A2" s="281" t="s">
        <v>73</v>
      </c>
      <c r="B2" s="282"/>
      <c r="C2" s="282"/>
      <c r="D2" s="282"/>
      <c r="E2" s="282"/>
      <c r="F2" s="283"/>
    </row>
    <row r="3" spans="1:10" ht="27" customHeight="1" x14ac:dyDescent="0.2">
      <c r="A3" s="284" t="s">
        <v>127</v>
      </c>
      <c r="B3" s="285"/>
      <c r="C3" s="285"/>
      <c r="D3" s="285"/>
      <c r="E3" s="285"/>
      <c r="F3" s="286"/>
    </row>
    <row r="4" spans="1:10" ht="40.5" customHeight="1" x14ac:dyDescent="0.2">
      <c r="A4" s="287" t="s">
        <v>126</v>
      </c>
      <c r="B4" s="288"/>
      <c r="C4" s="288"/>
      <c r="D4" s="288"/>
      <c r="E4" s="289" t="s">
        <v>125</v>
      </c>
      <c r="F4" s="290"/>
    </row>
    <row r="5" spans="1:10" ht="20.25" x14ac:dyDescent="0.2">
      <c r="A5" s="296">
        <v>45005</v>
      </c>
      <c r="B5" s="285"/>
      <c r="C5" s="285"/>
      <c r="D5" s="285"/>
      <c r="E5" s="285"/>
      <c r="F5" s="286"/>
    </row>
    <row r="6" spans="1:10" ht="42.75" x14ac:dyDescent="0.2">
      <c r="A6" s="116" t="s">
        <v>76</v>
      </c>
      <c r="B6" s="116" t="s">
        <v>77</v>
      </c>
      <c r="C6" s="116" t="s">
        <v>78</v>
      </c>
      <c r="D6" s="116" t="s">
        <v>79</v>
      </c>
      <c r="E6" s="116" t="s">
        <v>80</v>
      </c>
      <c r="F6" s="117" t="s">
        <v>81</v>
      </c>
    </row>
    <row r="7" spans="1:10" s="121" customFormat="1" x14ac:dyDescent="0.25">
      <c r="A7" s="118">
        <f t="shared" ref="A7:A17" si="0">D7-H7</f>
        <v>0.40277777777777779</v>
      </c>
      <c r="B7" s="118">
        <f t="shared" ref="B7:C17" si="1">A7+I7</f>
        <v>0.40972222222222221</v>
      </c>
      <c r="C7" s="118">
        <f t="shared" si="1"/>
        <v>0.41041666666666665</v>
      </c>
      <c r="D7" s="118">
        <v>0.41666666666666669</v>
      </c>
      <c r="E7" s="119" t="s">
        <v>82</v>
      </c>
      <c r="F7" s="120" t="s">
        <v>83</v>
      </c>
      <c r="G7" s="121" t="s">
        <v>84</v>
      </c>
      <c r="H7" s="122">
        <v>1.3888888888888888E-2</v>
      </c>
      <c r="I7" s="122">
        <v>6.9444444444444441E-3</v>
      </c>
      <c r="J7" s="122">
        <v>6.9444444444444447E-4</v>
      </c>
    </row>
    <row r="8" spans="1:10" s="121" customFormat="1" x14ac:dyDescent="0.25">
      <c r="A8" s="118">
        <f t="shared" si="0"/>
        <v>0.45138888888888884</v>
      </c>
      <c r="B8" s="118">
        <f t="shared" si="1"/>
        <v>0.45833333333333326</v>
      </c>
      <c r="C8" s="118">
        <f t="shared" si="1"/>
        <v>0.4590277777777777</v>
      </c>
      <c r="D8" s="118">
        <v>0.46527777777777773</v>
      </c>
      <c r="E8" s="119" t="s">
        <v>85</v>
      </c>
      <c r="F8" s="120" t="s">
        <v>83</v>
      </c>
      <c r="H8" s="122">
        <v>1.3888888888888888E-2</v>
      </c>
      <c r="I8" s="122">
        <v>6.9444444444444441E-3</v>
      </c>
      <c r="J8" s="122">
        <v>6.9444444444444447E-4</v>
      </c>
    </row>
    <row r="9" spans="1:10" s="121" customFormat="1" x14ac:dyDescent="0.25">
      <c r="A9" s="118">
        <f t="shared" si="0"/>
        <v>0.59027777777777779</v>
      </c>
      <c r="B9" s="118">
        <f t="shared" si="1"/>
        <v>0.59722222222222221</v>
      </c>
      <c r="C9" s="118">
        <f t="shared" si="1"/>
        <v>0.59791666666666665</v>
      </c>
      <c r="D9" s="118">
        <v>0.60416666666666663</v>
      </c>
      <c r="E9" s="119" t="s">
        <v>86</v>
      </c>
      <c r="F9" s="120" t="s">
        <v>83</v>
      </c>
      <c r="H9" s="122">
        <v>1.3888888888888888E-2</v>
      </c>
      <c r="I9" s="122">
        <v>6.9444444444444441E-3</v>
      </c>
      <c r="J9" s="122">
        <v>6.9444444444444447E-4</v>
      </c>
    </row>
    <row r="10" spans="1:10" s="121" customFormat="1" x14ac:dyDescent="0.25">
      <c r="A10" s="118">
        <f t="shared" si="0"/>
        <v>0.52777777777777779</v>
      </c>
      <c r="B10" s="118">
        <f t="shared" si="1"/>
        <v>0.53472222222222221</v>
      </c>
      <c r="C10" s="118">
        <f t="shared" si="1"/>
        <v>0.53541666666666665</v>
      </c>
      <c r="D10" s="118">
        <v>0.55555555555555558</v>
      </c>
      <c r="E10" s="119" t="s">
        <v>87</v>
      </c>
      <c r="F10" s="120" t="s">
        <v>83</v>
      </c>
      <c r="G10" s="121" t="s">
        <v>88</v>
      </c>
      <c r="H10" s="122">
        <v>2.7777777777777776E-2</v>
      </c>
      <c r="I10" s="122">
        <v>6.9444444444444441E-3</v>
      </c>
      <c r="J10" s="122">
        <v>6.9444444444444447E-4</v>
      </c>
    </row>
    <row r="11" spans="1:10" s="121" customFormat="1" x14ac:dyDescent="0.25">
      <c r="A11" s="123">
        <f t="shared" si="0"/>
        <v>0.45833333333333337</v>
      </c>
      <c r="B11" s="123">
        <f t="shared" si="1"/>
        <v>0.46527777777777779</v>
      </c>
      <c r="C11" s="123">
        <f t="shared" si="1"/>
        <v>0.46597222222222223</v>
      </c>
      <c r="D11" s="123">
        <v>0.47222222222222227</v>
      </c>
      <c r="E11" s="124" t="s">
        <v>82</v>
      </c>
      <c r="F11" s="125" t="s">
        <v>89</v>
      </c>
      <c r="G11" s="121" t="s">
        <v>90</v>
      </c>
      <c r="H11" s="122">
        <v>1.3888888888888888E-2</v>
      </c>
      <c r="I11" s="122">
        <v>6.9444444444444441E-3</v>
      </c>
      <c r="J11" s="122">
        <v>6.9444444444444447E-4</v>
      </c>
    </row>
    <row r="12" spans="1:10" s="121" customFormat="1" x14ac:dyDescent="0.25">
      <c r="A12" s="123">
        <f t="shared" si="0"/>
        <v>0.46527777777777779</v>
      </c>
      <c r="B12" s="123">
        <f t="shared" si="1"/>
        <v>0.47222222222222221</v>
      </c>
      <c r="C12" s="123">
        <f t="shared" si="1"/>
        <v>0.47291666666666665</v>
      </c>
      <c r="D12" s="123">
        <v>0.47916666666666669</v>
      </c>
      <c r="E12" s="124" t="s">
        <v>85</v>
      </c>
      <c r="F12" s="125" t="s">
        <v>89</v>
      </c>
      <c r="H12" s="122">
        <v>1.3888888888888888E-2</v>
      </c>
      <c r="I12" s="122">
        <v>6.9444444444444441E-3</v>
      </c>
      <c r="J12" s="122">
        <v>6.9444444444444447E-4</v>
      </c>
    </row>
    <row r="13" spans="1:10" s="121" customFormat="1" x14ac:dyDescent="0.25">
      <c r="A13" s="123">
        <f t="shared" si="0"/>
        <v>0.47222222222222221</v>
      </c>
      <c r="B13" s="123">
        <f t="shared" si="1"/>
        <v>0.47916666666666663</v>
      </c>
      <c r="C13" s="123">
        <f t="shared" si="1"/>
        <v>0.47986111111111107</v>
      </c>
      <c r="D13" s="123">
        <v>0.4861111111111111</v>
      </c>
      <c r="E13" s="124" t="s">
        <v>86</v>
      </c>
      <c r="F13" s="125" t="s">
        <v>89</v>
      </c>
      <c r="H13" s="122">
        <v>1.3888888888888888E-2</v>
      </c>
      <c r="I13" s="122">
        <v>6.9444444444444441E-3</v>
      </c>
      <c r="J13" s="122">
        <v>6.9444444444444447E-4</v>
      </c>
    </row>
    <row r="14" spans="1:10" s="121" customFormat="1" x14ac:dyDescent="0.25">
      <c r="A14" s="118">
        <f t="shared" si="0"/>
        <v>0.53472222222222221</v>
      </c>
      <c r="B14" s="118">
        <f t="shared" si="1"/>
        <v>0.54166666666666663</v>
      </c>
      <c r="C14" s="118">
        <f t="shared" si="1"/>
        <v>0.54236111111111107</v>
      </c>
      <c r="D14" s="118">
        <v>0.5625</v>
      </c>
      <c r="E14" s="119" t="s">
        <v>91</v>
      </c>
      <c r="F14" s="120" t="s">
        <v>83</v>
      </c>
      <c r="G14" s="121">
        <v>15</v>
      </c>
      <c r="H14" s="122">
        <v>2.7777777777777776E-2</v>
      </c>
      <c r="I14" s="122">
        <v>6.9444444444444441E-3</v>
      </c>
      <c r="J14" s="122">
        <v>6.9444444444444447E-4</v>
      </c>
    </row>
    <row r="15" spans="1:10" s="121" customFormat="1" x14ac:dyDescent="0.25">
      <c r="A15" s="123">
        <f t="shared" si="0"/>
        <v>0.54166666666666663</v>
      </c>
      <c r="B15" s="123">
        <f t="shared" si="1"/>
        <v>0.54861111111111105</v>
      </c>
      <c r="C15" s="123">
        <f t="shared" si="1"/>
        <v>0.54930555555555549</v>
      </c>
      <c r="D15" s="123">
        <v>0.56944444444444442</v>
      </c>
      <c r="E15" s="124" t="s">
        <v>46</v>
      </c>
      <c r="F15" s="125" t="s">
        <v>89</v>
      </c>
      <c r="G15" s="121" t="s">
        <v>92</v>
      </c>
      <c r="H15" s="122">
        <v>2.7777777777777776E-2</v>
      </c>
      <c r="I15" s="122">
        <v>6.9444444444444441E-3</v>
      </c>
      <c r="J15" s="122">
        <v>6.9444444444444447E-4</v>
      </c>
    </row>
    <row r="16" spans="1:10" s="121" customFormat="1" x14ac:dyDescent="0.25">
      <c r="A16" s="123">
        <f t="shared" si="0"/>
        <v>0.55555555555555558</v>
      </c>
      <c r="B16" s="123">
        <f t="shared" si="1"/>
        <v>0.5625</v>
      </c>
      <c r="C16" s="123">
        <f t="shared" si="1"/>
        <v>0.56319444444444444</v>
      </c>
      <c r="D16" s="123">
        <v>0.58333333333333337</v>
      </c>
      <c r="E16" s="124" t="s">
        <v>87</v>
      </c>
      <c r="F16" s="125" t="s">
        <v>89</v>
      </c>
      <c r="G16" s="121" t="s">
        <v>93</v>
      </c>
      <c r="H16" s="122">
        <v>2.7777777777777776E-2</v>
      </c>
      <c r="I16" s="122">
        <v>6.9444444444444441E-3</v>
      </c>
      <c r="J16" s="122">
        <v>6.9444444444444447E-4</v>
      </c>
    </row>
    <row r="17" spans="1:10" s="121" customFormat="1" x14ac:dyDescent="0.25">
      <c r="A17" s="118">
        <f t="shared" si="0"/>
        <v>0.5625</v>
      </c>
      <c r="B17" s="118">
        <f t="shared" si="1"/>
        <v>0.56944444444444442</v>
      </c>
      <c r="C17" s="118">
        <f t="shared" si="1"/>
        <v>0.57013888888888886</v>
      </c>
      <c r="D17" s="118">
        <v>0.59027777777777779</v>
      </c>
      <c r="E17" s="119" t="s">
        <v>94</v>
      </c>
      <c r="F17" s="120" t="s">
        <v>83</v>
      </c>
      <c r="G17" s="121">
        <v>12</v>
      </c>
      <c r="H17" s="122">
        <v>2.7777777777777776E-2</v>
      </c>
      <c r="I17" s="122">
        <v>6.9444444444444441E-3</v>
      </c>
      <c r="J17" s="122">
        <v>6.9444444444444447E-4</v>
      </c>
    </row>
    <row r="18" spans="1:10" x14ac:dyDescent="0.2">
      <c r="A18" s="297" t="s">
        <v>115</v>
      </c>
      <c r="B18" s="298"/>
      <c r="C18" s="298"/>
      <c r="D18" s="298"/>
      <c r="E18" s="299" t="s">
        <v>96</v>
      </c>
      <c r="F18" s="299"/>
    </row>
    <row r="19" spans="1:10" ht="20.25" x14ac:dyDescent="0.2">
      <c r="A19" s="296">
        <v>45006</v>
      </c>
      <c r="B19" s="285"/>
      <c r="C19" s="285"/>
      <c r="D19" s="285"/>
      <c r="E19" s="285"/>
      <c r="F19" s="286"/>
    </row>
    <row r="20" spans="1:10" ht="42.75" x14ac:dyDescent="0.2">
      <c r="A20" s="116" t="s">
        <v>76</v>
      </c>
      <c r="B20" s="116" t="s">
        <v>77</v>
      </c>
      <c r="C20" s="116" t="s">
        <v>78</v>
      </c>
      <c r="D20" s="116" t="s">
        <v>79</v>
      </c>
      <c r="E20" s="116" t="s">
        <v>80</v>
      </c>
      <c r="F20" s="117" t="s">
        <v>81</v>
      </c>
    </row>
    <row r="21" spans="1:10" s="121" customFormat="1" x14ac:dyDescent="0.25">
      <c r="A21" s="118">
        <f t="shared" ref="A21:A32" si="2">D21-H21</f>
        <v>0.44444444444444442</v>
      </c>
      <c r="B21" s="118">
        <f t="shared" ref="B21:C32" si="3">A21+I21</f>
        <v>0.45138888888888884</v>
      </c>
      <c r="C21" s="118">
        <f t="shared" si="3"/>
        <v>0.45208333333333328</v>
      </c>
      <c r="D21" s="118">
        <v>0.45833333333333331</v>
      </c>
      <c r="E21" s="119" t="s">
        <v>97</v>
      </c>
      <c r="F21" s="120" t="s">
        <v>83</v>
      </c>
      <c r="H21" s="122">
        <v>1.3888888888888888E-2</v>
      </c>
      <c r="I21" s="122">
        <v>6.9444444444444441E-3</v>
      </c>
      <c r="J21" s="122">
        <v>6.9444444444444447E-4</v>
      </c>
    </row>
    <row r="22" spans="1:10" s="121" customFormat="1" x14ac:dyDescent="0.25">
      <c r="A22" s="118">
        <f t="shared" si="2"/>
        <v>0.45138888888888884</v>
      </c>
      <c r="B22" s="118">
        <f t="shared" si="3"/>
        <v>0.45833333333333326</v>
      </c>
      <c r="C22" s="118">
        <f t="shared" si="3"/>
        <v>0.4590277777777777</v>
      </c>
      <c r="D22" s="118">
        <v>0.46527777777777773</v>
      </c>
      <c r="E22" s="119" t="s">
        <v>98</v>
      </c>
      <c r="F22" s="120" t="s">
        <v>83</v>
      </c>
      <c r="H22" s="122">
        <v>1.3888888888888888E-2</v>
      </c>
      <c r="I22" s="122">
        <v>6.9444444444444441E-3</v>
      </c>
      <c r="J22" s="122">
        <v>6.9444444444444447E-4</v>
      </c>
    </row>
    <row r="23" spans="1:10" s="121" customFormat="1" x14ac:dyDescent="0.25">
      <c r="A23" s="118">
        <f t="shared" si="2"/>
        <v>0.43749999999999994</v>
      </c>
      <c r="B23" s="118">
        <f t="shared" si="3"/>
        <v>0.44444444444444436</v>
      </c>
      <c r="C23" s="118">
        <f t="shared" si="3"/>
        <v>0.44513888888888881</v>
      </c>
      <c r="D23" s="118">
        <v>0.46527777777777773</v>
      </c>
      <c r="E23" s="119" t="s">
        <v>46</v>
      </c>
      <c r="F23" s="120" t="s">
        <v>83</v>
      </c>
      <c r="G23" s="121" t="s">
        <v>99</v>
      </c>
      <c r="H23" s="122">
        <v>2.7777777777777776E-2</v>
      </c>
      <c r="I23" s="122">
        <v>6.9444444444444441E-3</v>
      </c>
      <c r="J23" s="122">
        <v>6.9444444444444447E-4</v>
      </c>
    </row>
    <row r="24" spans="1:10" s="121" customFormat="1" hidden="1" x14ac:dyDescent="0.25">
      <c r="A24" s="118">
        <f t="shared" si="2"/>
        <v>0.54166666666666674</v>
      </c>
      <c r="B24" s="118">
        <f t="shared" si="3"/>
        <v>0.54861111111111116</v>
      </c>
      <c r="C24" s="118">
        <f t="shared" si="3"/>
        <v>0.5493055555555556</v>
      </c>
      <c r="D24" s="118">
        <v>0.55555555555555558</v>
      </c>
      <c r="E24" s="119" t="s">
        <v>100</v>
      </c>
      <c r="F24" s="120" t="s">
        <v>83</v>
      </c>
      <c r="H24" s="122">
        <v>1.3888888888888888E-2</v>
      </c>
      <c r="I24" s="122">
        <v>6.9444444444444441E-3</v>
      </c>
      <c r="J24" s="122">
        <v>6.9444444444444447E-4</v>
      </c>
    </row>
    <row r="25" spans="1:10" s="121" customFormat="1" x14ac:dyDescent="0.25">
      <c r="A25" s="123">
        <f t="shared" si="2"/>
        <v>0.44444444444444448</v>
      </c>
      <c r="B25" s="123">
        <f t="shared" si="3"/>
        <v>0.4513888888888889</v>
      </c>
      <c r="C25" s="123">
        <f t="shared" si="3"/>
        <v>0.45208333333333334</v>
      </c>
      <c r="D25" s="123">
        <v>0.47222222222222227</v>
      </c>
      <c r="E25" s="126" t="s">
        <v>101</v>
      </c>
      <c r="F25" s="125" t="s">
        <v>89</v>
      </c>
      <c r="G25" s="121" t="s">
        <v>102</v>
      </c>
      <c r="H25" s="122">
        <v>2.7777777777777776E-2</v>
      </c>
      <c r="I25" s="122">
        <v>6.9444444444444441E-3</v>
      </c>
      <c r="J25" s="122">
        <v>6.9444444444444447E-4</v>
      </c>
    </row>
    <row r="26" spans="1:10" s="121" customFormat="1" x14ac:dyDescent="0.25">
      <c r="A26" s="123">
        <f t="shared" si="2"/>
        <v>0.46527777777777779</v>
      </c>
      <c r="B26" s="123">
        <f t="shared" si="3"/>
        <v>0.47222222222222221</v>
      </c>
      <c r="C26" s="123">
        <f t="shared" si="3"/>
        <v>0.47291666666666665</v>
      </c>
      <c r="D26" s="123">
        <v>0.47916666666666669</v>
      </c>
      <c r="E26" s="124" t="s">
        <v>103</v>
      </c>
      <c r="F26" s="125" t="s">
        <v>89</v>
      </c>
      <c r="H26" s="122">
        <v>1.3888888888888888E-2</v>
      </c>
      <c r="I26" s="122">
        <v>6.9444444444444441E-3</v>
      </c>
      <c r="J26" s="122">
        <v>6.9444444444444447E-4</v>
      </c>
    </row>
    <row r="27" spans="1:10" s="121" customFormat="1" x14ac:dyDescent="0.25">
      <c r="A27" s="123">
        <f t="shared" si="2"/>
        <v>0.47222222222222221</v>
      </c>
      <c r="B27" s="123">
        <f t="shared" si="3"/>
        <v>0.47916666666666663</v>
      </c>
      <c r="C27" s="123">
        <f t="shared" si="3"/>
        <v>0.47986111111111107</v>
      </c>
      <c r="D27" s="123">
        <v>0.4861111111111111</v>
      </c>
      <c r="E27" s="124" t="s">
        <v>104</v>
      </c>
      <c r="F27" s="125" t="s">
        <v>89</v>
      </c>
      <c r="H27" s="122">
        <v>1.3888888888888888E-2</v>
      </c>
      <c r="I27" s="122">
        <v>6.9444444444444441E-3</v>
      </c>
      <c r="J27" s="122">
        <v>6.9444444444444447E-4</v>
      </c>
    </row>
    <row r="28" spans="1:10" s="121" customFormat="1" hidden="1" x14ac:dyDescent="0.25">
      <c r="A28" s="123">
        <f t="shared" si="2"/>
        <v>0.56250000000000011</v>
      </c>
      <c r="B28" s="123">
        <f t="shared" si="3"/>
        <v>0.56944444444444453</v>
      </c>
      <c r="C28" s="123">
        <f t="shared" si="3"/>
        <v>0.57013888888888897</v>
      </c>
      <c r="D28" s="123">
        <v>0.57638888888888895</v>
      </c>
      <c r="E28" s="124" t="s">
        <v>105</v>
      </c>
      <c r="F28" s="125" t="s">
        <v>89</v>
      </c>
      <c r="H28" s="122">
        <v>1.3888888888888888E-2</v>
      </c>
      <c r="I28" s="122">
        <v>6.9444444444444441E-3</v>
      </c>
      <c r="J28" s="122">
        <v>6.9444444444444447E-4</v>
      </c>
    </row>
    <row r="29" spans="1:10" s="121" customFormat="1" x14ac:dyDescent="0.25">
      <c r="A29" s="118">
        <f t="shared" si="2"/>
        <v>0.54861111111111116</v>
      </c>
      <c r="B29" s="118">
        <f t="shared" si="3"/>
        <v>0.55555555555555558</v>
      </c>
      <c r="C29" s="118">
        <f t="shared" si="3"/>
        <v>0.55625000000000002</v>
      </c>
      <c r="D29" s="118">
        <v>0.5625</v>
      </c>
      <c r="E29" s="127" t="s">
        <v>106</v>
      </c>
      <c r="F29" s="120" t="s">
        <v>83</v>
      </c>
      <c r="H29" s="122">
        <v>1.3888888888888888E-2</v>
      </c>
      <c r="I29" s="122">
        <v>6.9444444444444441E-3</v>
      </c>
      <c r="J29" s="122">
        <v>6.9444444444444447E-4</v>
      </c>
    </row>
    <row r="30" spans="1:10" s="121" customFormat="1" x14ac:dyDescent="0.25">
      <c r="A30" s="118">
        <f t="shared" si="2"/>
        <v>0.55555555555555558</v>
      </c>
      <c r="B30" s="118">
        <f t="shared" si="3"/>
        <v>0.5625</v>
      </c>
      <c r="C30" s="118">
        <f t="shared" si="3"/>
        <v>0.56319444444444444</v>
      </c>
      <c r="D30" s="118">
        <v>0.56944444444444442</v>
      </c>
      <c r="E30" s="127" t="s">
        <v>107</v>
      </c>
      <c r="F30" s="120" t="s">
        <v>83</v>
      </c>
      <c r="H30" s="122">
        <v>1.3888888888888888E-2</v>
      </c>
      <c r="I30" s="122">
        <v>6.9444444444444441E-3</v>
      </c>
      <c r="J30" s="122">
        <v>6.9444444444444447E-4</v>
      </c>
    </row>
    <row r="31" spans="1:10" s="121" customFormat="1" x14ac:dyDescent="0.25">
      <c r="A31" s="123">
        <f t="shared" si="2"/>
        <v>0.56944444444444453</v>
      </c>
      <c r="B31" s="123">
        <f t="shared" si="3"/>
        <v>0.57638888888888895</v>
      </c>
      <c r="C31" s="123">
        <f t="shared" si="3"/>
        <v>0.57708333333333339</v>
      </c>
      <c r="D31" s="123">
        <v>0.58333333333333337</v>
      </c>
      <c r="E31" s="124" t="s">
        <v>106</v>
      </c>
      <c r="F31" s="125" t="s">
        <v>89</v>
      </c>
      <c r="H31" s="122">
        <v>1.3888888888888888E-2</v>
      </c>
      <c r="I31" s="122">
        <v>6.9444444444444441E-3</v>
      </c>
      <c r="J31" s="122">
        <v>6.9444444444444447E-4</v>
      </c>
    </row>
    <row r="32" spans="1:10" s="121" customFormat="1" x14ac:dyDescent="0.25">
      <c r="A32" s="123">
        <f t="shared" si="2"/>
        <v>0.57638888888888895</v>
      </c>
      <c r="B32" s="123">
        <f t="shared" si="3"/>
        <v>0.58333333333333337</v>
      </c>
      <c r="C32" s="123">
        <f t="shared" si="3"/>
        <v>0.58402777777777781</v>
      </c>
      <c r="D32" s="128">
        <v>0.59027777777777779</v>
      </c>
      <c r="E32" s="129" t="s">
        <v>107</v>
      </c>
      <c r="F32" s="125" t="s">
        <v>89</v>
      </c>
      <c r="H32" s="122">
        <v>1.3888888888888888E-2</v>
      </c>
      <c r="I32" s="122">
        <v>6.9444444444444441E-3</v>
      </c>
      <c r="J32" s="122">
        <v>6.9444444444444447E-4</v>
      </c>
    </row>
    <row r="33" spans="1:10" s="121" customFormat="1" x14ac:dyDescent="0.25">
      <c r="A33" s="291">
        <v>0.60416666666666663</v>
      </c>
      <c r="B33" s="300"/>
      <c r="C33" s="300"/>
      <c r="D33" s="301"/>
      <c r="E33" s="302" t="s">
        <v>108</v>
      </c>
      <c r="F33" s="303"/>
      <c r="H33" s="122"/>
      <c r="I33" s="122"/>
      <c r="J33" s="122"/>
    </row>
    <row r="34" spans="1:10" x14ac:dyDescent="0.2">
      <c r="A34" s="304" t="s">
        <v>116</v>
      </c>
      <c r="B34" s="292"/>
      <c r="C34" s="292"/>
      <c r="D34" s="293"/>
      <c r="E34" s="294" t="s">
        <v>110</v>
      </c>
      <c r="F34" s="295"/>
      <c r="H34" s="122"/>
    </row>
  </sheetData>
  <mergeCells count="13">
    <mergeCell ref="A34:D34"/>
    <mergeCell ref="E34:F34"/>
    <mergeCell ref="A1:F1"/>
    <mergeCell ref="A2:F2"/>
    <mergeCell ref="A3:F3"/>
    <mergeCell ref="A4:D4"/>
    <mergeCell ref="E4:F4"/>
    <mergeCell ref="A5:F5"/>
    <mergeCell ref="A18:D18"/>
    <mergeCell ref="E18:F18"/>
    <mergeCell ref="A19:F19"/>
    <mergeCell ref="A33:D33"/>
    <mergeCell ref="E33:F33"/>
  </mergeCells>
  <pageMargins left="0.70866141732283472" right="0.70866141732283472" top="0.35433070866141736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6</vt:i4>
      </vt:variant>
    </vt:vector>
  </HeadingPairs>
  <TitlesOfParts>
    <vt:vector size="16" baseType="lpstr">
      <vt:lpstr>U16 KIZLAR FERDİ </vt:lpstr>
      <vt:lpstr>KÜÇÜK ERKEKLER TAKIM KAYIT</vt:lpstr>
      <vt:lpstr>KÜÇÜK ERKEKLER FERDİ KAYIT</vt:lpstr>
      <vt:lpstr>KÜÇÜK KIZLAR TAKIM KAYIT </vt:lpstr>
      <vt:lpstr>KÜÇÜK KIZLAR FERDİ KAYIT </vt:lpstr>
      <vt:lpstr>U16 FERDİ</vt:lpstr>
      <vt:lpstr>MÜSABAKA PROĞRAMI</vt:lpstr>
      <vt:lpstr>KÜÇÜKLER MÜSABAKA PROĞRAMI</vt:lpstr>
      <vt:lpstr>KÜÇÜKLER MÜSABAKA PROĞRAMI  (3</vt:lpstr>
      <vt:lpstr>KÜÇÜKLER MÜSABAKA PROĞRAMI (2)</vt:lpstr>
      <vt:lpstr>'KÜÇÜK ERKEKLER FERDİ KAYIT'!Yazdırma_Alanı</vt:lpstr>
      <vt:lpstr>'KÜÇÜK ERKEKLER TAKIM KAYIT'!Yazdırma_Alanı</vt:lpstr>
      <vt:lpstr>'KÜÇÜK KIZLAR FERDİ KAYIT '!Yazdırma_Alanı</vt:lpstr>
      <vt:lpstr>'KÜÇÜK KIZLAR TAKIM KAYIT '!Yazdırma_Alanı</vt:lpstr>
      <vt:lpstr>'U16 FERDİ'!Yazdırma_Alanı</vt:lpstr>
      <vt:lpstr>'U16 KIZLAR FERDİ '!Yazdırma_Alanı</vt:lpstr>
    </vt:vector>
  </TitlesOfParts>
  <Company>M.H.K.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Ayse KETEN</cp:lastModifiedBy>
  <cp:lastPrinted>2022-03-27T22:52:43Z</cp:lastPrinted>
  <dcterms:created xsi:type="dcterms:W3CDTF">2012-02-25T04:25:03Z</dcterms:created>
  <dcterms:modified xsi:type="dcterms:W3CDTF">2023-03-13T09:30:21Z</dcterms:modified>
</cp:coreProperties>
</file>